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guichetcpts.sharepoint.com/sites/espacedetravail/Documents partages/NEW_Sharepoint_2025/0. INTERNE GUICHET/3. OUTILS EN PRODUCTION/Outils en cours de production/RH&amp;Gouv/"/>
    </mc:Choice>
  </mc:AlternateContent>
  <xr:revisionPtr revIDLastSave="1718" documentId="8_{A2B979E2-2262-457F-AA35-9C003C631C51}" xr6:coauthVersionLast="47" xr6:coauthVersionMax="47" xr10:uidLastSave="{B0373AE5-7D38-4C07-B1DE-7904BC9D25A0}"/>
  <bookViews>
    <workbookView xWindow="28680" yWindow="-120" windowWidth="29040" windowHeight="15720" xr2:uid="{DB7ADD21-7287-4834-86B6-127AAEBDBA61}"/>
  </bookViews>
  <sheets>
    <sheet name="DEFINITION" sheetId="2" r:id="rId1"/>
    <sheet name="P1_METHODE" sheetId="4" r:id="rId2"/>
    <sheet name="P2_UNE" sheetId="3" r:id="rId3"/>
    <sheet name="UNITE_ADMIN" sheetId="12" r:id="rId4"/>
    <sheet name="P3_LISTE_ACTIONS" sheetId="5" r:id="rId5"/>
    <sheet name="LISTE_CHOIX" sheetId="7" r:id="rId6"/>
  </sheets>
  <definedNames>
    <definedName name="_xlnm._FilterDatabase" localSheetId="5" hidden="1">LISTE_CHOIX!$A$1:$A$60</definedName>
    <definedName name="_xlnm._FilterDatabase" localSheetId="3" hidden="1">UNITE_ADMIN!$A$1:$S$1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2" l="1"/>
  <c r="H4" i="12"/>
  <c r="H9" i="12"/>
  <c r="H10" i="12"/>
  <c r="H3" i="12"/>
  <c r="P5" i="12" l="1"/>
  <c r="Q5" i="12"/>
  <c r="P7" i="12"/>
  <c r="Q7" i="12"/>
  <c r="P8" i="12"/>
  <c r="Q8" i="12"/>
  <c r="P2" i="12"/>
  <c r="Q2" i="12"/>
  <c r="P11" i="12"/>
  <c r="Q11" i="12"/>
  <c r="H5" i="12"/>
  <c r="R5" i="12" s="1"/>
  <c r="P3" i="12"/>
  <c r="Q3" i="12"/>
  <c r="P9" i="12"/>
  <c r="Q9" i="12"/>
  <c r="P10" i="12"/>
  <c r="Q10" i="12"/>
  <c r="Q6" i="12"/>
  <c r="P6" i="12"/>
  <c r="H11" i="12"/>
  <c r="R11" i="12" s="1"/>
  <c r="H2" i="12"/>
  <c r="R2" i="12" s="1"/>
  <c r="H8" i="12"/>
  <c r="R8" i="12" s="1"/>
  <c r="H7" i="12"/>
  <c r="R7" i="12" s="1"/>
  <c r="R3" i="12"/>
  <c r="R10" i="12"/>
  <c r="R9" i="12"/>
  <c r="H6" i="12"/>
  <c r="R6" i="12" s="1"/>
  <c r="S5" i="12" l="1"/>
  <c r="S11" i="12"/>
  <c r="S6" i="12"/>
  <c r="S9" i="12"/>
  <c r="S8" i="12"/>
  <c r="S7" i="12"/>
  <c r="S10" i="12"/>
  <c r="S3" i="12"/>
  <c r="S2" i="12"/>
</calcChain>
</file>

<file path=xl/sharedStrings.xml><?xml version="1.0" encoding="utf-8"?>
<sst xmlns="http://schemas.openxmlformats.org/spreadsheetml/2006/main" count="343" uniqueCount="238">
  <si>
    <t>DUERP KESAKO ?  
Répertorier - Évaluer - Planifier - Réduire</t>
  </si>
  <si>
    <t>ACTION À MENER</t>
  </si>
  <si>
    <t>REF. JURIDIQUE &amp; REGLEMENTAIRE</t>
  </si>
  <si>
    <t>ÉTAPE 1</t>
  </si>
  <si>
    <t>DÉFINIR 
LA/ LES UNITÉ(S) DE TRAVAIL</t>
  </si>
  <si>
    <t>Référencer les unités de travail de son organisation</t>
  </si>
  <si>
    <t>définir des "unités de travail" (Article R. 4121-1).</t>
  </si>
  <si>
    <t>ÉTAPE 2</t>
  </si>
  <si>
    <t>RÉPERTORIER LES RISQUES</t>
  </si>
  <si>
    <t>Répertorier chacun des dangers et des risques professionnels des travailleurs</t>
  </si>
  <si>
    <t>ÉTAPE 3</t>
  </si>
  <si>
    <t>ÉVALUER 
LES RISQUES</t>
  </si>
  <si>
    <t>ÉTAPE 4</t>
  </si>
  <si>
    <t>ÉTABLIR LE NIVEAU DE RISQUE</t>
  </si>
  <si>
    <t>ÉTAPE 5</t>
  </si>
  <si>
    <t>CHERCHER 
À RÉDUIRE LES RISQUES</t>
  </si>
  <si>
    <r>
      <t xml:space="preserve">Trouver pour chacun d'entre eux différentes mesures de prévention à planifier pour les réduire. Pour cela, le Code du travail fixe dans son </t>
    </r>
    <r>
      <rPr>
        <b/>
        <sz val="9"/>
        <color rgb="FF000000"/>
        <rFont val="Poppins"/>
      </rPr>
      <t>Article L. 4121-2 les principes généraux de prévention des risques professionnels</t>
    </r>
    <r>
      <rPr>
        <sz val="9"/>
        <color rgb="FF000000"/>
        <rFont val="Poppins"/>
      </rPr>
      <t xml:space="preserve">. 
</t>
    </r>
  </si>
  <si>
    <t>https://www.legifrance.gouv.fr/codes/article_lc/LEGIARTI000033019913?isSuggest=true</t>
  </si>
  <si>
    <t>ÉTAPE 6</t>
  </si>
  <si>
    <t>PLANIFIER 
LES ACTIONS DE PRÉVENTION</t>
  </si>
  <si>
    <t xml:space="preserve">https://www.legifrance.gouv.fr/jorf/id/JORFTEXT000043884445
</t>
  </si>
  <si>
    <t>Document unique d'évaluation des risques</t>
  </si>
  <si>
    <t>DUERP</t>
  </si>
  <si>
    <t>logo CPTS</t>
  </si>
  <si>
    <t>Responsable :</t>
  </si>
  <si>
    <t>Nom Président</t>
  </si>
  <si>
    <t>Date de mise à jour :</t>
  </si>
  <si>
    <t xml:space="preserve">Date de mise à jour </t>
  </si>
  <si>
    <t>Téléphone :</t>
  </si>
  <si>
    <t>Numéro de téléphone</t>
  </si>
  <si>
    <t>E-mail :</t>
  </si>
  <si>
    <t>E-mail</t>
  </si>
  <si>
    <t>Descriptif :</t>
  </si>
  <si>
    <t>Descriptif de l'activité, date de création de l'activité</t>
  </si>
  <si>
    <t>Effectif total :</t>
  </si>
  <si>
    <t>Effectif total</t>
  </si>
  <si>
    <t>NOM, Prénom de la personne ayant élaboré ce document</t>
  </si>
  <si>
    <t>Fonction :</t>
  </si>
  <si>
    <t>Fonction de la personne</t>
  </si>
  <si>
    <t>Autres participants :</t>
  </si>
  <si>
    <t>Nom des participants à la rédaction</t>
  </si>
  <si>
    <t>Date de création :</t>
  </si>
  <si>
    <t xml:space="preserve">Date de création </t>
  </si>
  <si>
    <t>Signature du Président</t>
  </si>
  <si>
    <t>Critères d’évaluation</t>
  </si>
  <si>
    <t xml:space="preserve">Gravité </t>
  </si>
  <si>
    <t xml:space="preserve">Fréquence d'exposition </t>
  </si>
  <si>
    <t>Maîtrise du risque</t>
  </si>
  <si>
    <t>Détails des niveaux</t>
  </si>
  <si>
    <t>Faible</t>
  </si>
  <si>
    <t>Annuelle</t>
  </si>
  <si>
    <t>Absente</t>
  </si>
  <si>
    <t>Modérée</t>
  </si>
  <si>
    <t>Mensuelle</t>
  </si>
  <si>
    <t>Grave</t>
  </si>
  <si>
    <t>Hebdomadaire</t>
  </si>
  <si>
    <t>Moyenne</t>
  </si>
  <si>
    <t>Très grave</t>
  </si>
  <si>
    <t>Journalière</t>
  </si>
  <si>
    <t>Forte</t>
  </si>
  <si>
    <t>Signification des critères</t>
  </si>
  <si>
    <t>Gravité du dommage potentiel</t>
  </si>
  <si>
    <t>Fréquence d'exposition</t>
  </si>
  <si>
    <t>Maîtrise</t>
  </si>
  <si>
    <t>Hiérarchisation des couples danger/risque/maîtrise</t>
  </si>
  <si>
    <t>Note globale = Gravité x Fréquence x Maîtrise</t>
  </si>
  <si>
    <t>Note globale</t>
  </si>
  <si>
    <t>Priorité et codes couleurs</t>
  </si>
  <si>
    <t>Note &lt; 10</t>
  </si>
  <si>
    <t>Risque mineur
Actions à long terme</t>
  </si>
  <si>
    <t xml:space="preserve">Faible
</t>
  </si>
  <si>
    <t>10 ≤ Note &lt; 50</t>
  </si>
  <si>
    <t>Risque secondaire
Acrtion à envisager à moyen terme</t>
  </si>
  <si>
    <t xml:space="preserve">Moyenne
</t>
  </si>
  <si>
    <t>50 ≤ Note ≤ 5000</t>
  </si>
  <si>
    <t>Risque majeur
Action à envisager en priorité</t>
  </si>
  <si>
    <t xml:space="preserve">Forte
</t>
  </si>
  <si>
    <t>Classe de risque</t>
  </si>
  <si>
    <t>Décrire la situation dangereuse au sein de votre CPTS</t>
  </si>
  <si>
    <t>Type de risque</t>
  </si>
  <si>
    <t xml:space="preserve">Fréquence 
</t>
  </si>
  <si>
    <t xml:space="preserve">Gravité 
</t>
  </si>
  <si>
    <r>
      <t>Moyens de prévention et/ou de protection</t>
    </r>
    <r>
      <rPr>
        <b/>
        <sz val="9"/>
        <color theme="0"/>
        <rFont val="Poppins"/>
      </rPr>
      <t xml:space="preserve"> </t>
    </r>
    <r>
      <rPr>
        <b/>
        <u/>
        <sz val="9"/>
        <color theme="0"/>
        <rFont val="Poppins"/>
      </rPr>
      <t>existant</t>
    </r>
  </si>
  <si>
    <t xml:space="preserve">Niveau de maîtrise existant 
</t>
  </si>
  <si>
    <r>
      <t xml:space="preserve">Évaluation du risque existant </t>
    </r>
    <r>
      <rPr>
        <sz val="9"/>
        <color theme="1"/>
        <rFont val="Poppins"/>
      </rPr>
      <t>(automatique)</t>
    </r>
  </si>
  <si>
    <r>
      <t>Moyens de prévention et/ou protection</t>
    </r>
    <r>
      <rPr>
        <b/>
        <sz val="9"/>
        <color theme="0"/>
        <rFont val="Poppins"/>
      </rPr>
      <t xml:space="preserve"> </t>
    </r>
    <r>
      <rPr>
        <b/>
        <u/>
        <sz val="9"/>
        <color theme="0"/>
        <rFont val="Poppins"/>
      </rPr>
      <t>à mettre en place</t>
    </r>
  </si>
  <si>
    <t>Délai de réalisation et d'avancement</t>
  </si>
  <si>
    <t xml:space="preserve">Responsable de l'action à mener </t>
  </si>
  <si>
    <t>Coût prévisionnel de l'action à mener</t>
  </si>
  <si>
    <r>
      <t>COEFF.  FR</t>
    </r>
    <r>
      <rPr>
        <b/>
        <sz val="9"/>
        <rFont val="Aptos Narrow"/>
        <family val="2"/>
      </rPr>
      <t>É</t>
    </r>
    <r>
      <rPr>
        <b/>
        <sz val="9"/>
        <rFont val="Poppins"/>
      </rPr>
      <t>QUENCE
(Calcul automatique)</t>
    </r>
  </si>
  <si>
    <t>COEFF GRAVITÉ
(Calcul automatique)</t>
  </si>
  <si>
    <t>COEFF MAITRISE
(Calcul automatique)</t>
  </si>
  <si>
    <t>COTATION DU RISQUE</t>
  </si>
  <si>
    <t>Risque de chutes</t>
  </si>
  <si>
    <t>Chute lors d'un événement, d'une animation</t>
  </si>
  <si>
    <t>Chute de plain pied</t>
  </si>
  <si>
    <t>Quelques jours par an</t>
  </si>
  <si>
    <t>Décrire</t>
  </si>
  <si>
    <t>NOM, Prénom</t>
  </si>
  <si>
    <t>Risque ergonomique</t>
  </si>
  <si>
    <t>Longue période de posture assise</t>
  </si>
  <si>
    <t>Postures pénibles</t>
  </si>
  <si>
    <t>Tous les jours + de 50% du temps</t>
  </si>
  <si>
    <t>Pause
Campagne de promotion Santé au Travail
Possibilité de changer de posture</t>
  </si>
  <si>
    <t>Risque incendie/explosion</t>
  </si>
  <si>
    <t>ERP</t>
  </si>
  <si>
    <t>Brûlure</t>
  </si>
  <si>
    <t xml:space="preserve">Rare </t>
  </si>
  <si>
    <t>Décès</t>
  </si>
  <si>
    <t>Formation 
Contrôles périodiques et entretien des locaux
Dispositif d'alerte
Dispositif anti feux</t>
  </si>
  <si>
    <t>Renouvellement des habilitations</t>
  </si>
  <si>
    <t>A planifier / à réaliser</t>
  </si>
  <si>
    <t>Coût de la formation pour l'effectif de l'entreprise</t>
  </si>
  <si>
    <t>Risque lié à l'environnement de travail</t>
  </si>
  <si>
    <t>Espaces de co-working</t>
  </si>
  <si>
    <t>Biologique/hygiène</t>
  </si>
  <si>
    <t>Paroi de protection en PVC
Aériation des locaux</t>
  </si>
  <si>
    <t>rappel des mesures d'hygiène - formation Hygiène et sécurité</t>
  </si>
  <si>
    <t>Risque lié à l'organisation du travail</t>
  </si>
  <si>
    <t>Surcharge de travail</t>
  </si>
  <si>
    <t>Manque de ressources</t>
  </si>
  <si>
    <t>Quelques jours par semaine</t>
  </si>
  <si>
    <t>Risque lié aux équipements de travail</t>
  </si>
  <si>
    <t>Exposition continue aux écrans</t>
  </si>
  <si>
    <t>Travail sur écran</t>
  </si>
  <si>
    <t>Situation de co-working</t>
  </si>
  <si>
    <t>Risque psychosociaux</t>
  </si>
  <si>
    <t>Harcèlement moral</t>
  </si>
  <si>
    <t>Psychosocial</t>
  </si>
  <si>
    <t>Relations conflictuelles avec sa hiérarchie</t>
  </si>
  <si>
    <t>Risque routier</t>
  </si>
  <si>
    <t>Accident lors d'un trajet routier lors d'un déplacement dans un autre département</t>
  </si>
  <si>
    <t>Accident</t>
  </si>
  <si>
    <t>Limitation des déplacements
Adaptation aux conditions météorologique</t>
  </si>
  <si>
    <t>En réalisation</t>
  </si>
  <si>
    <t>Actions à mener au plus tôt :</t>
  </si>
  <si>
    <t>Il est prévu de mener les actions suivantes sans délai :</t>
  </si>
  <si>
    <t xml:space="preserve">- </t>
  </si>
  <si>
    <t>Actions à mener à moyen terme :</t>
  </si>
  <si>
    <t>Il est prévu de mener les actions suivantes d'ici la fin de l'année prochaine :</t>
  </si>
  <si>
    <t>Actions à mener à long terme :</t>
  </si>
  <si>
    <t>Il est prévu de mener les actions suivantes dans les 3 ans :</t>
  </si>
  <si>
    <r>
      <rPr>
        <b/>
        <sz val="8"/>
        <color theme="1"/>
        <rFont val="Poppins"/>
      </rPr>
      <t>20 Classes de Risques Professionnels</t>
    </r>
    <r>
      <rPr>
        <sz val="8"/>
        <color theme="1"/>
        <rFont val="Poppins"/>
      </rPr>
      <t xml:space="preserve">
</t>
    </r>
    <r>
      <rPr>
        <i/>
        <sz val="8"/>
        <color theme="1"/>
        <rFont val="Poppins"/>
      </rPr>
      <t>Selon l'INRS et d'autres organismes de prévention, voici les principales classes de risques à considérer dans un environnement de travail :</t>
    </r>
  </si>
  <si>
    <t>Risque biologique</t>
  </si>
  <si>
    <t>Blessure</t>
  </si>
  <si>
    <t>Fréquence :</t>
  </si>
  <si>
    <t>Coef :</t>
  </si>
  <si>
    <t>Gravité :</t>
  </si>
  <si>
    <t>Niveau de maîtrise existant :</t>
  </si>
  <si>
    <t>Risque chimique</t>
  </si>
  <si>
    <t>Bruit, vibrations, radiations, </t>
  </si>
  <si>
    <t>Absent</t>
  </si>
  <si>
    <t>Charge lourde</t>
  </si>
  <si>
    <t>Chauffage inadapté, Défectueux</t>
  </si>
  <si>
    <t>Risque lié à la communication</t>
  </si>
  <si>
    <t>Chute de hauteur</t>
  </si>
  <si>
    <t xml:space="preserve">Hebdomadaire </t>
  </si>
  <si>
    <t>Risque lié à la conformité</t>
  </si>
  <si>
    <t>Presque accident</t>
  </si>
  <si>
    <t>Risque lié à la culture d'entreprise</t>
  </si>
  <si>
    <t>Circulation routière</t>
  </si>
  <si>
    <t>Pas d'arrêt de travail</t>
  </si>
  <si>
    <t>Risque lié à la formation</t>
  </si>
  <si>
    <t>Climat de travail toxique</t>
  </si>
  <si>
    <t>Quelques jours par mois</t>
  </si>
  <si>
    <t>Pas de soin à l'extérieur</t>
  </si>
  <si>
    <t>Risque lié à la gestion des déchets</t>
  </si>
  <si>
    <t>Quelques semaines par an</t>
  </si>
  <si>
    <t>Arrêt de travail inférieur à 7 jours</t>
  </si>
  <si>
    <t>Risque lié à la maintenance</t>
  </si>
  <si>
    <t>Déchets</t>
  </si>
  <si>
    <t xml:space="preserve">Pas de suivi médical </t>
  </si>
  <si>
    <t>Risque lié à la manutention</t>
  </si>
  <si>
    <t>Eclairage</t>
  </si>
  <si>
    <t>Quelques mois par an</t>
  </si>
  <si>
    <t>Arrêt de travail supérieur à 7 jours</t>
  </si>
  <si>
    <t>Risque lié à la santé</t>
  </si>
  <si>
    <t>Eclairage insuffisant</t>
  </si>
  <si>
    <t>Tous les jours - de 50% du temps</t>
  </si>
  <si>
    <t>Maladie professionnelle</t>
  </si>
  <si>
    <t>Risque lié à la sécurité</t>
  </si>
  <si>
    <t>Electrique</t>
  </si>
  <si>
    <t>Suivi médical ou soins répétés</t>
  </si>
  <si>
    <t>Exposition à des substances dangereuses (produits chimiques, poussières, etc.).</t>
  </si>
  <si>
    <t>Incapacité Permanente Partielle</t>
  </si>
  <si>
    <t>Fluides</t>
  </si>
  <si>
    <t>Glissade</t>
  </si>
  <si>
    <t>Maladie professionnelle irréversible</t>
  </si>
  <si>
    <t>Risque physique</t>
  </si>
  <si>
    <t>Harcèlement</t>
  </si>
  <si>
    <t>Incendie/Explosion</t>
  </si>
  <si>
    <t>Intervention d'entreprise 
extérieure /  Intérimaire</t>
  </si>
  <si>
    <t>Machine dangereuse</t>
  </si>
  <si>
    <t>Machines et outils</t>
  </si>
  <si>
    <t>Management inadapté</t>
  </si>
  <si>
    <t>Manipulation incorrecte de déchets</t>
  </si>
  <si>
    <t>Manque de formation</t>
  </si>
  <si>
    <t>Délai de réalisation et d'avancement/état</t>
  </si>
  <si>
    <t>Manque de soutien</t>
  </si>
  <si>
    <t>Manque d'organisation de la
 sécurité et des secours</t>
  </si>
  <si>
    <t>Manutention manuelle</t>
  </si>
  <si>
    <t>Mauvaise communication interne</t>
  </si>
  <si>
    <t>Réalisé / achevé</t>
  </si>
  <si>
    <t>Mauvaise posture</t>
  </si>
  <si>
    <t>Mouvement répétitif</t>
  </si>
  <si>
    <t>Non respect des normes de sécurité en vigueur</t>
  </si>
  <si>
    <t>Stress</t>
  </si>
  <si>
    <t>Thermique</t>
  </si>
  <si>
    <t>Travail isolé</t>
  </si>
  <si>
    <t>Travail répétitif</t>
  </si>
  <si>
    <t>Trébuchement</t>
  </si>
  <si>
    <t>Violence au travail</t>
  </si>
  <si>
    <r>
      <rPr>
        <b/>
        <sz val="9"/>
        <color rgb="FF000000"/>
        <rFont val="Poppins"/>
      </rPr>
      <t>Le niveau de risque permet de savoir s'il est urgent de mettre en place des actions préventives ou non pour le danger concerné</t>
    </r>
    <r>
      <rPr>
        <sz val="9"/>
        <color rgb="FF000000"/>
        <rFont val="Poppins"/>
      </rPr>
      <t xml:space="preserve"> :
</t>
    </r>
    <r>
      <rPr>
        <b/>
        <sz val="9"/>
        <color rgb="FF000000"/>
        <rFont val="Poppins"/>
      </rPr>
      <t>​Niveau 1</t>
    </r>
    <r>
      <rPr>
        <sz val="9"/>
        <color rgb="FF000000"/>
        <rFont val="Poppins"/>
      </rPr>
      <t xml:space="preserve"> : Risque mineur = Action à long terme
</t>
    </r>
    <r>
      <rPr>
        <b/>
        <sz val="9"/>
        <color rgb="FF000000"/>
        <rFont val="Poppins"/>
      </rPr>
      <t>Niveau 2</t>
    </r>
    <r>
      <rPr>
        <sz val="9"/>
        <color rgb="FF000000"/>
        <rFont val="Poppins"/>
      </rPr>
      <t xml:space="preserve"> : Risque secondaire = Action à envisager à moyen terme
</t>
    </r>
    <r>
      <rPr>
        <b/>
        <sz val="9"/>
        <color rgb="FF000000"/>
        <rFont val="Poppins"/>
      </rPr>
      <t>Niveau 3</t>
    </r>
    <r>
      <rPr>
        <sz val="9"/>
        <color rgb="FF000000"/>
        <rFont val="Poppins"/>
      </rPr>
      <t xml:space="preserve"> : Risque majeur = Action à envisager en priorité
</t>
    </r>
  </si>
  <si>
    <r>
      <rPr>
        <u/>
        <sz val="9"/>
        <color rgb="FF000000"/>
        <rFont val="Poppins"/>
      </rPr>
      <t>Aucune obligation légale sur la méthode d'évaluation des risques professionnels à utiliser</t>
    </r>
    <r>
      <rPr>
        <sz val="9"/>
        <color rgb="FF000000"/>
        <rFont val="Poppins"/>
      </rPr>
      <t xml:space="preserve">.
</t>
    </r>
    <r>
      <rPr>
        <u/>
        <sz val="9"/>
        <color rgb="FF000000"/>
        <rFont val="Poppins"/>
      </rPr>
      <t>Nous vous recommandons d’utiliser une méthode ayant déjà fait ses preuves</t>
    </r>
    <r>
      <rPr>
        <sz val="9"/>
        <color rgb="FF000000"/>
        <rFont val="Poppins"/>
      </rPr>
      <t xml:space="preserve">, et qui se basent sur plusieurs critères.
</t>
    </r>
    <r>
      <rPr>
        <b/>
        <i/>
        <sz val="9"/>
        <color rgb="FF000000"/>
        <rFont val="Poppins"/>
      </rPr>
      <t xml:space="preserve">Occurrence </t>
    </r>
    <r>
      <rPr>
        <i/>
        <sz val="9"/>
        <color rgb="FF000000"/>
        <rFont val="Poppins"/>
      </rPr>
      <t xml:space="preserve">: Quelle est la probabilité qu’un dommage survienne ?
</t>
    </r>
    <r>
      <rPr>
        <b/>
        <i/>
        <sz val="9"/>
        <color rgb="FF000000"/>
        <rFont val="Poppins"/>
      </rPr>
      <t>Exposition</t>
    </r>
    <r>
      <rPr>
        <i/>
        <sz val="9"/>
        <color rgb="FF000000"/>
        <rFont val="Poppins"/>
      </rPr>
      <t xml:space="preserve"> : A quelle fréquence suis-je exposé à cette situation à risque ?
</t>
    </r>
    <r>
      <rPr>
        <b/>
        <i/>
        <sz val="9"/>
        <color rgb="FF000000"/>
        <rFont val="Poppins"/>
      </rPr>
      <t>Gravité</t>
    </r>
    <r>
      <rPr>
        <i/>
        <sz val="9"/>
        <color rgb="FF000000"/>
        <rFont val="Poppins"/>
      </rPr>
      <t xml:space="preserve"> : Quels sont les types de dommages encourus pour ces risques ?
</t>
    </r>
    <r>
      <rPr>
        <b/>
        <i/>
        <sz val="9"/>
        <color rgb="FF000000"/>
        <rFont val="Poppins"/>
      </rPr>
      <t>Maîtrise</t>
    </r>
    <r>
      <rPr>
        <i/>
        <sz val="9"/>
        <color rgb="FF000000"/>
        <rFont val="Poppins"/>
      </rPr>
      <t xml:space="preserve"> : Quel est le niveau de maîtrise actuel de ces risques dans mon entreprise ?
Pour ces quatre critères, nous avons défini plusieurs possibilités :
</t>
    </r>
    <r>
      <rPr>
        <b/>
        <i/>
        <sz val="9"/>
        <color rgb="FF000000"/>
        <rFont val="Poppins"/>
      </rPr>
      <t>Occurrence</t>
    </r>
    <r>
      <rPr>
        <i/>
        <sz val="9"/>
        <color rgb="FF000000"/>
        <rFont val="Poppins"/>
      </rPr>
      <t xml:space="preserve"> : Fort probable, Probable, Possible, Presqu'impossible
</t>
    </r>
    <r>
      <rPr>
        <b/>
        <i/>
        <sz val="9"/>
        <color rgb="FF000000"/>
        <rFont val="Poppins"/>
      </rPr>
      <t>Exposition :</t>
    </r>
    <r>
      <rPr>
        <i/>
        <sz val="9"/>
        <color rgb="FF000000"/>
        <rFont val="Poppins"/>
      </rPr>
      <t xml:space="preserve"> Une fois par jour, Une fois par semaine, Une fois par mois, Une fois par an
</t>
    </r>
    <r>
      <rPr>
        <b/>
        <i/>
        <sz val="9"/>
        <color rgb="FF000000"/>
        <rFont val="Poppins"/>
      </rPr>
      <t>Gravité</t>
    </r>
    <r>
      <rPr>
        <i/>
        <sz val="9"/>
        <color rgb="FF000000"/>
        <rFont val="Poppins"/>
      </rPr>
      <t xml:space="preserve"> : Sans arrêt de travail, Arrêt de travail, Effet irréversible, Mort.
</t>
    </r>
    <r>
      <rPr>
        <b/>
        <i/>
        <sz val="9"/>
        <color rgb="FF000000"/>
        <rFont val="Poppins"/>
      </rPr>
      <t xml:space="preserve">Maîtrise </t>
    </r>
    <r>
      <rPr>
        <i/>
        <sz val="9"/>
        <color rgb="FF000000"/>
        <rFont val="Poppins"/>
      </rPr>
      <t>: Aucune maîtrise, Partiellement maitrisé, Maitrisé, Bien maitrisé</t>
    </r>
    <r>
      <rPr>
        <sz val="9"/>
        <color rgb="FF000000"/>
        <rFont val="Poppins"/>
      </rPr>
      <t xml:space="preserve">
</t>
    </r>
    <r>
      <rPr>
        <b/>
        <sz val="9"/>
        <color rgb="FF000000"/>
        <rFont val="Poppins"/>
      </rPr>
      <t xml:space="preserve">En multipliant les points d'occurence, d'exposition, de gravité et de maîtrise, on obtient un score appelé "indice de criticité". L'indice de criticité permet de hiérarchiser les risques du plus important au moins importants. </t>
    </r>
  </si>
  <si>
    <t>Port des EPI
Peu de déplacements
Pas d'escaliers
Limitation des charges lourdes
Pas de travail en hauteur</t>
  </si>
  <si>
    <r>
      <t xml:space="preserve">Date de </t>
    </r>
    <r>
      <rPr>
        <b/>
        <sz val="9"/>
        <color theme="0"/>
        <rFont val="Poppins"/>
      </rPr>
      <t>début</t>
    </r>
  </si>
  <si>
    <r>
      <t xml:space="preserve">Date de </t>
    </r>
    <r>
      <rPr>
        <b/>
        <sz val="9"/>
        <color theme="0"/>
        <rFont val="Poppins"/>
      </rPr>
      <t>fin</t>
    </r>
  </si>
  <si>
    <t>En cours de réalisation</t>
  </si>
  <si>
    <r>
      <rPr>
        <b/>
        <sz val="9"/>
        <color theme="0"/>
        <rFont val="Aptos Narrow"/>
        <family val="2"/>
      </rPr>
      <t>É</t>
    </r>
    <r>
      <rPr>
        <b/>
        <sz val="9"/>
        <color theme="0"/>
        <rFont val="Poppins"/>
      </rPr>
      <t>tat d'avancement</t>
    </r>
  </si>
  <si>
    <r>
      <rPr>
        <i/>
        <sz val="9"/>
        <rFont val="Poppins"/>
      </rPr>
      <t xml:space="preserve">Le document unique sert à répertorier et à évaluer chacun des risques professionnels auxquels sont exposés les personnes dans l’entreprise ou l'organisation employeuse, puis à planifier des actions de prévention des risques professionnels pour réduire l'impact global sur la santé et la sécurité des travailleurs. Le DUERP est obligatoire dans l'entreprise dès le premier "travailleur" - </t>
    </r>
    <r>
      <rPr>
        <sz val="9"/>
        <rFont val="Poppins"/>
      </rPr>
      <t>Article R. 4121-1 du Code du travail</t>
    </r>
    <r>
      <rPr>
        <b/>
        <sz val="9"/>
        <rFont val="Poppins"/>
      </rPr>
      <t xml:space="preserve">
</t>
    </r>
    <r>
      <rPr>
        <sz val="9"/>
        <rFont val="Poppins"/>
      </rPr>
      <t xml:space="preserve">Le terme de "travailleur" dans le Code du travail regroupe à la fois les salariés (CDD, CDI, Intérim, Alternance) mais également les stagiaires​. </t>
    </r>
    <r>
      <rPr>
        <b/>
        <sz val="9"/>
        <rFont val="Poppins"/>
      </rPr>
      <t xml:space="preserve">
L’évaluation des risques évolue avec l’entreprise. Ainsi, le DUERP doit être mis à jour régulièrement :
</t>
    </r>
    <r>
      <rPr>
        <sz val="9"/>
        <rFont val="Poppins"/>
      </rPr>
      <t>- Annuellement pour les organisations de 11 collaborateurs et plus.
- Lors de modifications importantes des conditions de travail.
- À la suite d’un accident du travail ou d’un nouvel incident identifié.</t>
    </r>
  </si>
  <si>
    <r>
      <rPr>
        <b/>
        <i/>
        <sz val="11"/>
        <color theme="0"/>
        <rFont val="Poppins"/>
      </rPr>
      <t>Document unique d'évaluation des risques</t>
    </r>
    <r>
      <rPr>
        <b/>
        <sz val="11"/>
        <color theme="0"/>
        <rFont val="Poppins"/>
      </rPr>
      <t xml:space="preserve">
- Synthèse des actions à mener -</t>
    </r>
  </si>
  <si>
    <t>Document créé par  :</t>
  </si>
  <si>
    <t>Signature du Responsable du document :</t>
  </si>
  <si>
    <t>Évaluation globale</t>
  </si>
  <si>
    <r>
      <t xml:space="preserve">Forte
</t>
    </r>
    <r>
      <rPr>
        <sz val="7"/>
        <rFont val="Poppins"/>
      </rPr>
      <t>Présence d'éléments de maitrise prioritaire et secondaire assurant un haut niveau de prévention et de protection</t>
    </r>
  </si>
  <si>
    <r>
      <rPr>
        <b/>
        <i/>
        <sz val="10"/>
        <color theme="0"/>
        <rFont val="Poppins"/>
      </rPr>
      <t>Document unique d'évaluation des risques</t>
    </r>
    <r>
      <rPr>
        <b/>
        <sz val="10"/>
        <color theme="0"/>
        <rFont val="Poppins"/>
      </rPr>
      <t xml:space="preserve">
- Méthodologie -</t>
    </r>
  </si>
  <si>
    <r>
      <t>Faible</t>
    </r>
    <r>
      <rPr>
        <sz val="7"/>
        <rFont val="Poppins"/>
      </rPr>
      <t xml:space="preserve">
Presque accident
Pas d'arrêt de travail
Pas de soin à l'extérieur</t>
    </r>
  </si>
  <si>
    <r>
      <rPr>
        <b/>
        <sz val="7"/>
        <rFont val="Poppins"/>
      </rPr>
      <t>Annuelle</t>
    </r>
    <r>
      <rPr>
        <sz val="7"/>
        <rFont val="Poppins"/>
      </rPr>
      <t xml:space="preserve">
Quelques jours par an</t>
    </r>
  </si>
  <si>
    <r>
      <t xml:space="preserve">Absente
</t>
    </r>
    <r>
      <rPr>
        <sz val="7"/>
        <rFont val="Poppins"/>
      </rPr>
      <t>Pas de mesures ou mesures inadaptées</t>
    </r>
  </si>
  <si>
    <r>
      <t xml:space="preserve">Modérée
</t>
    </r>
    <r>
      <rPr>
        <sz val="7"/>
        <rFont val="Poppins"/>
      </rPr>
      <t xml:space="preserve">Arrêt de travail inférieur à 7jours
Pas de suivi médical </t>
    </r>
  </si>
  <si>
    <r>
      <t xml:space="preserve">Mensuelle
</t>
    </r>
    <r>
      <rPr>
        <sz val="7"/>
        <rFont val="Poppins"/>
      </rPr>
      <t>Quelques jours par mois
Quelques semaines par an</t>
    </r>
  </si>
  <si>
    <r>
      <t>Faible / Présence d'éléments de maîtrise secondaire</t>
    </r>
    <r>
      <rPr>
        <sz val="7"/>
        <rFont val="Poppins"/>
      </rPr>
      <t xml:space="preserve"> 
- Planification et veille
- Mesures de protection collective et individuelle 
- Formation / Information</t>
    </r>
  </si>
  <si>
    <r>
      <t>Grave</t>
    </r>
    <r>
      <rPr>
        <sz val="7"/>
        <rFont val="Poppins"/>
      </rPr>
      <t xml:space="preserve">
Arrêt de travail supérieur à 7jours
Suivi médical ou soins répétés
Maladie professionnelle</t>
    </r>
  </si>
  <si>
    <r>
      <t xml:space="preserve">Hebdomadaire
</t>
    </r>
    <r>
      <rPr>
        <sz val="7"/>
        <rFont val="Poppins"/>
      </rPr>
      <t>Quelques jours par semaine
Quelques mois par an 
Tous les jours - de 50% du temps</t>
    </r>
  </si>
  <si>
    <r>
      <t xml:space="preserve">Moyenne / Présence d'éléments de maîtrise prioritaire </t>
    </r>
    <r>
      <rPr>
        <sz val="7"/>
        <rFont val="Poppins"/>
      </rPr>
      <t>: 
- Eviter
- Combattre à la source
- Adapter le travail à l'homme</t>
    </r>
  </si>
  <si>
    <r>
      <t xml:space="preserve">Très grave
</t>
    </r>
    <r>
      <rPr>
        <sz val="7"/>
        <rFont val="Poppins"/>
      </rPr>
      <t>Incapacité Permanente Partielle
Maladie professionnelle irréversible
Mort</t>
    </r>
  </si>
  <si>
    <r>
      <t xml:space="preserve">Journalière
</t>
    </r>
    <r>
      <rPr>
        <sz val="7"/>
        <rFont val="Poppins"/>
      </rPr>
      <t>Tous les jours + de 50% du temps</t>
    </r>
  </si>
  <si>
    <r>
      <t xml:space="preserve">Dresser une </t>
    </r>
    <r>
      <rPr>
        <b/>
        <sz val="9"/>
        <color rgb="FF000000"/>
        <rFont val="Poppins"/>
      </rPr>
      <t>liste détaillée des mesures de prévention des risques mise en place dans l'organisation et indiquer les fréquences de mises à jour.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</si>
</sst>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x14ac:knownFonts="1">
    <font>
      <sz val="11"/>
      <color theme="1"/>
      <name val="Aptos Narrow"/>
      <family val="2"/>
      <scheme val="minor"/>
    </font>
    <font>
      <u/>
      <sz val="11"/>
      <color theme="10"/>
      <name val="Aptos Narrow"/>
      <family val="2"/>
      <scheme val="minor"/>
    </font>
    <font>
      <sz val="10"/>
      <name val="Arial"/>
      <family val="2"/>
    </font>
    <font>
      <sz val="16"/>
      <name val="Arial"/>
      <family val="2"/>
    </font>
    <font>
      <b/>
      <sz val="24"/>
      <name val="Arial"/>
      <family val="2"/>
    </font>
    <font>
      <sz val="20"/>
      <name val="Arial"/>
      <family val="2"/>
    </font>
    <font>
      <b/>
      <sz val="10"/>
      <name val="Arial"/>
      <family val="2"/>
    </font>
    <font>
      <sz val="11"/>
      <name val="Arial"/>
      <family val="2"/>
    </font>
    <font>
      <sz val="8"/>
      <name val="Aptos Narrow"/>
      <family val="2"/>
      <scheme val="minor"/>
    </font>
    <font>
      <b/>
      <sz val="8"/>
      <color theme="0"/>
      <name val="Poppins"/>
    </font>
    <font>
      <b/>
      <sz val="12"/>
      <name val="Poppins"/>
    </font>
    <font>
      <b/>
      <sz val="10"/>
      <name val="Poppins"/>
    </font>
    <font>
      <sz val="10"/>
      <color theme="1"/>
      <name val="Poppins"/>
    </font>
    <font>
      <sz val="10"/>
      <name val="Poppins"/>
    </font>
    <font>
      <sz val="12"/>
      <name val="Poppins"/>
    </font>
    <font>
      <sz val="9"/>
      <color theme="0"/>
      <name val="Poppins"/>
    </font>
    <font>
      <sz val="9"/>
      <name val="Poppins"/>
    </font>
    <font>
      <sz val="9"/>
      <color theme="1"/>
      <name val="Poppins"/>
    </font>
    <font>
      <b/>
      <sz val="9"/>
      <color theme="1"/>
      <name val="Poppins"/>
    </font>
    <font>
      <b/>
      <sz val="9"/>
      <color theme="0"/>
      <name val="Poppins"/>
    </font>
    <font>
      <b/>
      <i/>
      <sz val="8"/>
      <name val="Poppins"/>
    </font>
    <font>
      <sz val="8"/>
      <name val="Poppins"/>
    </font>
    <font>
      <sz val="8"/>
      <color theme="1"/>
      <name val="Poppins"/>
    </font>
    <font>
      <i/>
      <sz val="8"/>
      <color rgb="FFFF0000"/>
      <name val="Poppins"/>
    </font>
    <font>
      <b/>
      <sz val="8"/>
      <color theme="1"/>
      <name val="Poppins"/>
    </font>
    <font>
      <i/>
      <sz val="8"/>
      <color theme="1"/>
      <name val="Poppins"/>
    </font>
    <font>
      <sz val="9"/>
      <color theme="4" tint="-0.249977111117893"/>
      <name val="Poppins"/>
    </font>
    <font>
      <b/>
      <sz val="9"/>
      <name val="Poppins"/>
    </font>
    <font>
      <sz val="9"/>
      <color rgb="FF000000"/>
      <name val="Poppins"/>
    </font>
    <font>
      <u/>
      <sz val="9"/>
      <color theme="10"/>
      <name val="Poppins"/>
    </font>
    <font>
      <u/>
      <sz val="9"/>
      <color rgb="FF000000"/>
      <name val="Poppins"/>
    </font>
    <font>
      <b/>
      <i/>
      <sz val="9"/>
      <color rgb="FF000000"/>
      <name val="Poppins"/>
    </font>
    <font>
      <i/>
      <sz val="9"/>
      <color rgb="FF000000"/>
      <name val="Poppins"/>
    </font>
    <font>
      <b/>
      <sz val="9"/>
      <color rgb="FF000000"/>
      <name val="Poppins"/>
    </font>
    <font>
      <i/>
      <sz val="10"/>
      <color theme="4" tint="-0.249977111117893"/>
      <name val="Poppins"/>
    </font>
    <font>
      <i/>
      <sz val="8"/>
      <color theme="4" tint="-0.249977111117893"/>
      <name val="Poppins"/>
    </font>
    <font>
      <sz val="12"/>
      <color theme="7" tint="-0.499984740745262"/>
      <name val="Poppins"/>
    </font>
    <font>
      <sz val="10"/>
      <color theme="7" tint="-0.499984740745262"/>
      <name val="Poppins"/>
    </font>
    <font>
      <i/>
      <sz val="12"/>
      <color theme="7" tint="-0.499984740745262"/>
      <name val="Poppins"/>
    </font>
    <font>
      <b/>
      <i/>
      <sz val="8"/>
      <color theme="0"/>
      <name val="Poppins"/>
    </font>
    <font>
      <sz val="10"/>
      <color theme="4" tint="-0.249977111117893"/>
      <name val="Poppins"/>
    </font>
    <font>
      <i/>
      <sz val="10"/>
      <color theme="7" tint="-0.499984740745262"/>
      <name val="Poppins"/>
    </font>
    <font>
      <b/>
      <u/>
      <sz val="9"/>
      <color theme="0"/>
      <name val="Poppins"/>
    </font>
    <font>
      <b/>
      <sz val="9"/>
      <name val="Aptos Narrow"/>
      <family val="2"/>
    </font>
    <font>
      <i/>
      <sz val="9"/>
      <name val="Poppins"/>
    </font>
    <font>
      <sz val="11"/>
      <color theme="1"/>
      <name val="Aptos Narrow"/>
      <family val="2"/>
      <scheme val="minor"/>
    </font>
    <font>
      <sz val="8"/>
      <color theme="0"/>
      <name val="Poppins"/>
    </font>
    <font>
      <sz val="8"/>
      <color theme="7" tint="-0.499984740745262"/>
      <name val="Poppins"/>
    </font>
    <font>
      <b/>
      <sz val="9"/>
      <color theme="0"/>
      <name val="Aptos Narrow"/>
      <family val="2"/>
    </font>
    <font>
      <b/>
      <sz val="9"/>
      <color theme="0"/>
      <name val="Poppins"/>
      <family val="2"/>
    </font>
    <font>
      <b/>
      <sz val="14"/>
      <color theme="0"/>
      <name val="Poppins"/>
    </font>
    <font>
      <b/>
      <sz val="10"/>
      <color theme="0"/>
      <name val="Poppins"/>
    </font>
    <font>
      <b/>
      <sz val="8"/>
      <name val="Poppins"/>
    </font>
    <font>
      <b/>
      <i/>
      <sz val="8"/>
      <color rgb="FFE9983D"/>
      <name val="Poppins"/>
    </font>
    <font>
      <b/>
      <i/>
      <sz val="8"/>
      <color indexed="8"/>
      <name val="Poppins"/>
    </font>
    <font>
      <sz val="16"/>
      <name val="Poppins"/>
    </font>
    <font>
      <sz val="11"/>
      <color theme="1"/>
      <name val="Poppins"/>
    </font>
    <font>
      <b/>
      <sz val="24"/>
      <name val="Poppins"/>
    </font>
    <font>
      <b/>
      <i/>
      <sz val="16"/>
      <color rgb="FFFFFFFF"/>
      <name val="Poppins"/>
    </font>
    <font>
      <sz val="20"/>
      <name val="Poppins"/>
    </font>
    <font>
      <i/>
      <sz val="10"/>
      <color rgb="FFFF0000"/>
      <name val="Poppins"/>
    </font>
    <font>
      <b/>
      <i/>
      <sz val="12"/>
      <name val="Poppins"/>
    </font>
    <font>
      <sz val="11"/>
      <color theme="0" tint="-0.499984740745262"/>
      <name val="Poppins"/>
    </font>
    <font>
      <sz val="10"/>
      <color theme="0" tint="-0.499984740745262"/>
      <name val="Poppins"/>
    </font>
    <font>
      <sz val="12"/>
      <color theme="0" tint="-0.499984740745262"/>
      <name val="Poppins"/>
    </font>
    <font>
      <b/>
      <i/>
      <sz val="11"/>
      <name val="Poppins"/>
    </font>
    <font>
      <u/>
      <sz val="10"/>
      <color rgb="FF0000FF"/>
      <name val="Poppins"/>
    </font>
    <font>
      <b/>
      <sz val="16"/>
      <color theme="0" tint="-0.499984740745262"/>
      <name val="Poppins"/>
    </font>
    <font>
      <b/>
      <sz val="16"/>
      <name val="Poppins"/>
    </font>
    <font>
      <b/>
      <i/>
      <sz val="10"/>
      <color rgb="FFC00000"/>
      <name val="Poppins"/>
    </font>
    <font>
      <b/>
      <i/>
      <sz val="10"/>
      <color rgb="FFE9983D"/>
      <name val="Poppins"/>
    </font>
    <font>
      <b/>
      <i/>
      <sz val="10"/>
      <color theme="9" tint="-0.249977111117893"/>
      <name val="Poppins"/>
    </font>
    <font>
      <b/>
      <sz val="11"/>
      <color theme="0"/>
      <name val="Poppins"/>
    </font>
    <font>
      <b/>
      <i/>
      <sz val="11"/>
      <color theme="0"/>
      <name val="Poppins"/>
    </font>
    <font>
      <b/>
      <sz val="7"/>
      <name val="Poppins"/>
    </font>
    <font>
      <sz val="7"/>
      <name val="Poppins"/>
    </font>
    <font>
      <b/>
      <i/>
      <sz val="10"/>
      <color theme="0"/>
      <name val="Poppins"/>
    </font>
    <font>
      <b/>
      <sz val="8"/>
      <color indexed="9"/>
      <name val="Poppins"/>
    </font>
  </fonts>
  <fills count="14">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indexed="9"/>
        <bgColor indexed="64"/>
      </patternFill>
    </fill>
    <fill>
      <patternFill patternType="solid">
        <fgColor indexed="17"/>
        <bgColor indexed="64"/>
      </patternFill>
    </fill>
    <fill>
      <patternFill patternType="solid">
        <fgColor indexed="52"/>
        <bgColor indexed="64"/>
      </patternFill>
    </fill>
    <fill>
      <patternFill patternType="solid">
        <fgColor indexed="10"/>
        <bgColor indexed="64"/>
      </patternFill>
    </fill>
    <fill>
      <patternFill patternType="solid">
        <fgColor rgb="FFE9983D"/>
        <bgColor rgb="FF000000"/>
      </patternFill>
    </fill>
    <fill>
      <patternFill patternType="solid">
        <fgColor rgb="FFE9983D"/>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7" tint="-0.499984740745262"/>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45" fillId="0" borderId="0" applyFont="0" applyFill="0" applyBorder="0" applyAlignment="0" applyProtection="0"/>
  </cellStyleXfs>
  <cellXfs count="279">
    <xf numFmtId="0" fontId="0" fillId="0" borderId="0" xfId="0"/>
    <xf numFmtId="0" fontId="0" fillId="0" borderId="0" xfId="0" applyAlignment="1">
      <alignment wrapText="1"/>
    </xf>
    <xf numFmtId="0" fontId="0" fillId="0" borderId="0" xfId="0" applyAlignment="1">
      <alignment horizontal="left"/>
    </xf>
    <xf numFmtId="0" fontId="2" fillId="0" borderId="0" xfId="0" applyFont="1"/>
    <xf numFmtId="0" fontId="2" fillId="0" borderId="6" xfId="0" applyFont="1" applyBorder="1"/>
    <xf numFmtId="0" fontId="2" fillId="0" borderId="7" xfId="0" applyFont="1" applyBorder="1"/>
    <xf numFmtId="0" fontId="3" fillId="0" borderId="7" xfId="0" applyFont="1" applyBorder="1" applyAlignment="1">
      <alignment horizontal="center"/>
    </xf>
    <xf numFmtId="0" fontId="2" fillId="0" borderId="7" xfId="0" applyFont="1" applyBorder="1" applyAlignment="1">
      <alignment horizontal="center"/>
    </xf>
    <xf numFmtId="0" fontId="2" fillId="0" borderId="8" xfId="0" applyFont="1" applyBorder="1"/>
    <xf numFmtId="0" fontId="2" fillId="0" borderId="9" xfId="0" applyFont="1" applyBorder="1"/>
    <xf numFmtId="0" fontId="4" fillId="0" borderId="13" xfId="0" applyFont="1" applyBorder="1"/>
    <xf numFmtId="0" fontId="5" fillId="0" borderId="13" xfId="0" applyFont="1" applyBorder="1"/>
    <xf numFmtId="0" fontId="3" fillId="0" borderId="13" xfId="0" applyFont="1" applyBorder="1" applyAlignment="1">
      <alignment horizontal="center"/>
    </xf>
    <xf numFmtId="0" fontId="2"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6" fillId="0" borderId="0" xfId="0" applyFont="1"/>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2" fillId="2" borderId="6" xfId="0" applyFont="1" applyFill="1" applyBorder="1"/>
    <xf numFmtId="0" fontId="2" fillId="2" borderId="7" xfId="0" applyFont="1" applyFill="1" applyBorder="1"/>
    <xf numFmtId="0" fontId="3" fillId="2" borderId="7"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xf numFmtId="0" fontId="2" fillId="2" borderId="9" xfId="0" applyFont="1" applyFill="1" applyBorder="1"/>
    <xf numFmtId="0" fontId="4" fillId="2" borderId="13" xfId="0" applyFont="1" applyFill="1" applyBorder="1"/>
    <xf numFmtId="0" fontId="5" fillId="2" borderId="13" xfId="0" applyFont="1" applyFill="1" applyBorder="1"/>
    <xf numFmtId="0" fontId="2" fillId="2" borderId="14" xfId="0" applyFont="1" applyFill="1" applyBorder="1"/>
    <xf numFmtId="0" fontId="2" fillId="2" borderId="9"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center"/>
    </xf>
    <xf numFmtId="0" fontId="7" fillId="0" borderId="0" xfId="0" applyFont="1" applyAlignment="1">
      <alignment horizontal="center" vertical="center" wrapText="1"/>
    </xf>
    <xf numFmtId="0" fontId="7" fillId="0" borderId="7" xfId="0" applyFont="1" applyBorder="1"/>
    <xf numFmtId="0" fontId="7" fillId="0" borderId="7" xfId="0" applyFont="1" applyBorder="1" applyAlignment="1">
      <alignment horizontal="center" vertical="center" wrapText="1"/>
    </xf>
    <xf numFmtId="14" fontId="2" fillId="0" borderId="13" xfId="0" applyNumberFormat="1" applyFont="1" applyBorder="1" applyAlignment="1">
      <alignment horizontal="center" vertical="center" wrapText="1"/>
    </xf>
    <xf numFmtId="0" fontId="1" fillId="0" borderId="0" xfId="1" applyBorder="1" applyAlignment="1" applyProtection="1"/>
    <xf numFmtId="0" fontId="6" fillId="0" borderId="0" xfId="0" applyFont="1" applyAlignment="1">
      <alignment horizontal="center"/>
    </xf>
    <xf numFmtId="14" fontId="2" fillId="2" borderId="13" xfId="0" applyNumberFormat="1" applyFont="1" applyFill="1" applyBorder="1" applyAlignment="1">
      <alignment horizontal="center" vertical="center" wrapText="1"/>
    </xf>
    <xf numFmtId="0" fontId="12" fillId="0" borderId="0" xfId="0" applyFont="1"/>
    <xf numFmtId="0" fontId="13" fillId="0" borderId="5"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22" fillId="0" borderId="0" xfId="0" applyFont="1"/>
    <xf numFmtId="0" fontId="22" fillId="0" borderId="0" xfId="0" applyFont="1" applyAlignment="1">
      <alignment vertical="center" wrapText="1"/>
    </xf>
    <xf numFmtId="0" fontId="22" fillId="0" borderId="0" xfId="0" applyFont="1" applyAlignment="1">
      <alignment horizontal="center"/>
    </xf>
    <xf numFmtId="0" fontId="9" fillId="11" borderId="0" xfId="0" applyFont="1" applyFill="1" applyAlignment="1">
      <alignment vertical="center"/>
    </xf>
    <xf numFmtId="0" fontId="22" fillId="0" borderId="0" xfId="0" applyFont="1" applyAlignment="1">
      <alignment vertical="center"/>
    </xf>
    <xf numFmtId="0" fontId="9" fillId="11" borderId="0" xfId="0" applyFont="1" applyFill="1" applyAlignment="1">
      <alignment horizontal="center" vertical="center"/>
    </xf>
    <xf numFmtId="0" fontId="21" fillId="0" borderId="0" xfId="0" applyFont="1"/>
    <xf numFmtId="0" fontId="21" fillId="0" borderId="5" xfId="0" applyFont="1" applyBorder="1" applyProtection="1">
      <protection locked="0"/>
    </xf>
    <xf numFmtId="0" fontId="21" fillId="0" borderId="5" xfId="0" applyFont="1" applyBorder="1" applyAlignment="1" applyProtection="1">
      <alignment horizontal="center"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21" fillId="0" borderId="11" xfId="0" applyFont="1" applyBorder="1" applyAlignment="1">
      <alignment horizontal="center" vertical="center"/>
    </xf>
    <xf numFmtId="0" fontId="21" fillId="0" borderId="0" xfId="0" applyFont="1" applyAlignment="1">
      <alignment horizontal="center" vertical="center"/>
    </xf>
    <xf numFmtId="0" fontId="21" fillId="0" borderId="5" xfId="0" applyFont="1" applyBorder="1" applyAlignment="1" applyProtection="1">
      <alignment horizontal="center"/>
      <protection locked="0"/>
    </xf>
    <xf numFmtId="0" fontId="21" fillId="0" borderId="0" xfId="0" applyFont="1" applyAlignment="1">
      <alignment horizontal="center"/>
    </xf>
    <xf numFmtId="0" fontId="22" fillId="0" borderId="5" xfId="0" applyFont="1" applyBorder="1"/>
    <xf numFmtId="0" fontId="21" fillId="0" borderId="29" xfId="0" applyFont="1" applyBorder="1" applyProtection="1">
      <protection locked="0"/>
    </xf>
    <xf numFmtId="0" fontId="21" fillId="0" borderId="36" xfId="0" applyFont="1" applyBorder="1" applyAlignment="1">
      <alignment horizontal="center"/>
    </xf>
    <xf numFmtId="0" fontId="21" fillId="0" borderId="0" xfId="0" applyFont="1" applyAlignment="1">
      <alignment horizontal="left" vertical="center"/>
    </xf>
    <xf numFmtId="0" fontId="21" fillId="0" borderId="0" xfId="0" applyFont="1" applyAlignment="1" applyProtection="1">
      <alignment horizontal="left" vertical="center"/>
      <protection locked="0"/>
    </xf>
    <xf numFmtId="0" fontId="21" fillId="2" borderId="5" xfId="0" applyFont="1" applyFill="1" applyBorder="1" applyProtection="1">
      <protection locked="0"/>
    </xf>
    <xf numFmtId="0" fontId="22" fillId="2" borderId="5" xfId="0" applyFont="1" applyFill="1" applyBorder="1"/>
    <xf numFmtId="0" fontId="22" fillId="2" borderId="5" xfId="0" applyFont="1" applyFill="1" applyBorder="1" applyProtection="1">
      <protection locked="0"/>
    </xf>
    <xf numFmtId="0" fontId="21" fillId="2" borderId="5" xfId="0" applyFont="1" applyFill="1" applyBorder="1" applyAlignment="1" applyProtection="1">
      <alignment horizontal="left" vertical="center"/>
      <protection locked="0"/>
    </xf>
    <xf numFmtId="0" fontId="20" fillId="0" borderId="0" xfId="0" applyFont="1" applyAlignment="1" applyProtection="1">
      <alignment vertical="top"/>
      <protection hidden="1"/>
    </xf>
    <xf numFmtId="0" fontId="23" fillId="0" borderId="0" xfId="0" applyFont="1"/>
    <xf numFmtId="0" fontId="22" fillId="2" borderId="5" xfId="0" applyFont="1" applyFill="1" applyBorder="1" applyAlignment="1">
      <alignment wrapText="1"/>
    </xf>
    <xf numFmtId="1" fontId="12" fillId="0" borderId="0" xfId="0" applyNumberFormat="1" applyFont="1" applyAlignment="1">
      <alignment horizontal="center" vertical="center"/>
    </xf>
    <xf numFmtId="0" fontId="13" fillId="0" borderId="41" xfId="0" applyFont="1" applyBorder="1" applyAlignment="1" applyProtection="1">
      <alignment vertical="center" wrapText="1"/>
      <protection locked="0"/>
    </xf>
    <xf numFmtId="0" fontId="26" fillId="0" borderId="5" xfId="0" applyFont="1" applyBorder="1" applyAlignment="1" applyProtection="1">
      <alignment vertical="center" wrapText="1"/>
      <protection locked="0"/>
    </xf>
    <xf numFmtId="0" fontId="18" fillId="10" borderId="5" xfId="0" applyFont="1" applyFill="1" applyBorder="1" applyAlignment="1">
      <alignment horizontal="center" vertical="center"/>
    </xf>
    <xf numFmtId="0" fontId="18" fillId="10" borderId="44" xfId="0" applyFont="1" applyFill="1" applyBorder="1" applyAlignment="1">
      <alignment horizontal="center" vertical="center" wrapText="1"/>
    </xf>
    <xf numFmtId="0" fontId="18" fillId="0" borderId="43" xfId="0" applyFont="1" applyBorder="1" applyAlignment="1">
      <alignment horizontal="center" vertical="center"/>
    </xf>
    <xf numFmtId="0" fontId="18" fillId="0" borderId="5" xfId="0" applyFont="1" applyBorder="1" applyAlignment="1">
      <alignment horizontal="center" vertical="center" wrapText="1"/>
    </xf>
    <xf numFmtId="0" fontId="28" fillId="0" borderId="5" xfId="0" applyFont="1" applyBorder="1" applyAlignment="1">
      <alignment vertical="center"/>
    </xf>
    <xf numFmtId="0" fontId="29" fillId="0" borderId="44" xfId="1" applyFont="1" applyBorder="1" applyAlignment="1">
      <alignment wrapText="1"/>
    </xf>
    <xf numFmtId="0" fontId="18" fillId="0" borderId="5" xfId="0" applyFont="1" applyBorder="1" applyAlignment="1">
      <alignment horizontal="center" wrapText="1"/>
    </xf>
    <xf numFmtId="0" fontId="17" fillId="0" borderId="44" xfId="0" applyFont="1" applyBorder="1" applyAlignment="1">
      <alignment wrapText="1"/>
    </xf>
    <xf numFmtId="0" fontId="28" fillId="0" borderId="5" xfId="0" applyFont="1" applyBorder="1" applyAlignment="1">
      <alignment wrapText="1"/>
    </xf>
    <xf numFmtId="0" fontId="18" fillId="0" borderId="40" xfId="0" applyFont="1" applyBorder="1" applyAlignment="1">
      <alignment horizontal="center" vertical="center"/>
    </xf>
    <xf numFmtId="0" fontId="18" fillId="0" borderId="41" xfId="0" applyFont="1" applyBorder="1" applyAlignment="1">
      <alignment horizontal="center" vertical="center" wrapText="1"/>
    </xf>
    <xf numFmtId="0" fontId="28" fillId="0" borderId="41" xfId="0" applyFont="1" applyBorder="1" applyAlignment="1">
      <alignment vertical="top" wrapText="1"/>
    </xf>
    <xf numFmtId="0" fontId="29" fillId="0" borderId="42" xfId="1" applyFont="1" applyBorder="1" applyAlignment="1">
      <alignment wrapText="1"/>
    </xf>
    <xf numFmtId="1" fontId="12" fillId="0" borderId="44" xfId="0" applyNumberFormat="1" applyFont="1" applyBorder="1" applyAlignment="1">
      <alignment horizontal="center" vertical="center"/>
    </xf>
    <xf numFmtId="1" fontId="12" fillId="0" borderId="42" xfId="0" applyNumberFormat="1" applyFont="1" applyBorder="1" applyAlignment="1">
      <alignment horizontal="center" vertical="center"/>
    </xf>
    <xf numFmtId="0" fontId="34" fillId="0" borderId="5"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10" fillId="12" borderId="5" xfId="0" applyFont="1" applyFill="1" applyBorder="1" applyAlignment="1" applyProtection="1">
      <alignment horizontal="center" vertical="center" wrapText="1"/>
      <protection hidden="1"/>
    </xf>
    <xf numFmtId="0" fontId="38" fillId="0" borderId="5" xfId="0" applyFont="1" applyBorder="1" applyAlignment="1" applyProtection="1">
      <alignment vertical="center" wrapText="1"/>
      <protection locked="0"/>
    </xf>
    <xf numFmtId="0" fontId="12" fillId="12" borderId="5" xfId="0" applyFont="1" applyFill="1" applyBorder="1" applyAlignment="1">
      <alignment horizontal="center" vertical="center"/>
    </xf>
    <xf numFmtId="0" fontId="12" fillId="12" borderId="41" xfId="0" applyFont="1" applyFill="1" applyBorder="1" applyAlignment="1">
      <alignment horizontal="center" vertical="center"/>
    </xf>
    <xf numFmtId="0" fontId="27" fillId="12" borderId="38" xfId="0" applyFont="1" applyFill="1" applyBorder="1" applyAlignment="1">
      <alignment horizontal="left" vertical="center" wrapText="1"/>
    </xf>
    <xf numFmtId="0" fontId="39" fillId="13" borderId="38" xfId="0" applyFont="1" applyFill="1" applyBorder="1" applyAlignment="1">
      <alignment horizontal="left" vertical="center" wrapText="1"/>
    </xf>
    <xf numFmtId="0" fontId="24" fillId="2" borderId="38" xfId="0" applyFont="1" applyFill="1" applyBorder="1" applyAlignment="1">
      <alignment horizontal="center" vertical="center" wrapText="1"/>
    </xf>
    <xf numFmtId="0" fontId="40" fillId="0" borderId="5"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11" fillId="12" borderId="5" xfId="0" applyFont="1" applyFill="1" applyBorder="1" applyAlignment="1" applyProtection="1">
      <alignment horizontal="center" vertical="center" wrapText="1"/>
      <protection hidden="1"/>
    </xf>
    <xf numFmtId="0" fontId="40" fillId="0" borderId="41" xfId="0" applyFont="1" applyBorder="1" applyAlignment="1" applyProtection="1">
      <alignment vertical="center" wrapText="1"/>
      <protection locked="0"/>
    </xf>
    <xf numFmtId="0" fontId="41" fillId="0" borderId="41" xfId="0" applyFont="1" applyBorder="1" applyAlignment="1" applyProtection="1">
      <alignment vertical="center" wrapText="1"/>
      <protection locked="0"/>
    </xf>
    <xf numFmtId="0" fontId="34" fillId="0" borderId="41" xfId="0" applyFont="1" applyBorder="1" applyAlignment="1" applyProtection="1">
      <alignment horizontal="center" vertical="center" wrapText="1"/>
      <protection locked="0"/>
    </xf>
    <xf numFmtId="0" fontId="11" fillId="12" borderId="41" xfId="0" applyFont="1" applyFill="1" applyBorder="1" applyAlignment="1" applyProtection="1">
      <alignment horizontal="center" vertical="center" wrapText="1"/>
      <protection hidden="1"/>
    </xf>
    <xf numFmtId="0" fontId="18" fillId="2" borderId="38" xfId="0" applyFont="1" applyFill="1" applyBorder="1" applyAlignment="1">
      <alignment horizontal="center" vertical="center" wrapText="1"/>
    </xf>
    <xf numFmtId="0" fontId="15" fillId="13" borderId="38" xfId="0" applyFont="1" applyFill="1" applyBorder="1" applyAlignment="1">
      <alignment horizontal="center" vertical="center" wrapText="1"/>
    </xf>
    <xf numFmtId="0" fontId="18" fillId="12" borderId="38" xfId="0" applyFont="1" applyFill="1" applyBorder="1" applyAlignment="1">
      <alignment horizontal="center" vertical="center" wrapText="1"/>
    </xf>
    <xf numFmtId="0" fontId="15" fillId="13" borderId="38" xfId="0" applyFont="1" applyFill="1" applyBorder="1" applyAlignment="1">
      <alignment horizontal="left" vertical="center" wrapText="1"/>
    </xf>
    <xf numFmtId="0" fontId="24" fillId="2" borderId="37" xfId="0" applyFont="1" applyFill="1" applyBorder="1" applyAlignment="1">
      <alignment horizontal="left" vertical="center" wrapText="1"/>
    </xf>
    <xf numFmtId="0" fontId="11" fillId="0" borderId="43"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0" fontId="12" fillId="0" borderId="0" xfId="0" applyFont="1" applyAlignment="1">
      <alignment horizontal="left" wrapText="1"/>
    </xf>
    <xf numFmtId="14" fontId="15" fillId="13" borderId="38" xfId="0" applyNumberFormat="1" applyFont="1" applyFill="1" applyBorder="1" applyAlignment="1">
      <alignment horizontal="left" vertical="center" wrapText="1"/>
    </xf>
    <xf numFmtId="14" fontId="36" fillId="0" borderId="5" xfId="0" applyNumberFormat="1" applyFont="1" applyBorder="1" applyAlignment="1" applyProtection="1">
      <alignment vertical="center" wrapText="1"/>
      <protection locked="0"/>
    </xf>
    <xf numFmtId="14" fontId="37" fillId="0" borderId="5" xfId="0" applyNumberFormat="1" applyFont="1" applyBorder="1" applyAlignment="1" applyProtection="1">
      <alignment vertical="center" wrapText="1"/>
      <protection locked="0"/>
    </xf>
    <xf numFmtId="14" fontId="37" fillId="0" borderId="41" xfId="0" applyNumberFormat="1" applyFont="1" applyBorder="1" applyAlignment="1" applyProtection="1">
      <alignment vertical="center" wrapText="1"/>
      <protection locked="0"/>
    </xf>
    <xf numFmtId="14" fontId="12" fillId="0" borderId="0" xfId="0" applyNumberFormat="1" applyFont="1"/>
    <xf numFmtId="0" fontId="46" fillId="13" borderId="38" xfId="0" applyFont="1" applyFill="1" applyBorder="1" applyAlignment="1">
      <alignment horizontal="left" vertical="center" wrapText="1"/>
    </xf>
    <xf numFmtId="0" fontId="47" fillId="0" borderId="5" xfId="0" applyFont="1" applyBorder="1" applyAlignment="1" applyProtection="1">
      <alignment vertical="center" wrapText="1"/>
      <protection locked="0"/>
    </xf>
    <xf numFmtId="0" fontId="47" fillId="0" borderId="41" xfId="0" applyFont="1" applyBorder="1" applyAlignment="1" applyProtection="1">
      <alignment vertical="center" wrapText="1"/>
      <protection locked="0"/>
    </xf>
    <xf numFmtId="9" fontId="36" fillId="0" borderId="5" xfId="2" applyFont="1" applyBorder="1" applyAlignment="1" applyProtection="1">
      <alignment vertical="center" wrapText="1"/>
      <protection locked="0"/>
    </xf>
    <xf numFmtId="9" fontId="37" fillId="0" borderId="5" xfId="2" applyFont="1" applyBorder="1" applyAlignment="1" applyProtection="1">
      <alignment vertical="center" wrapText="1"/>
      <protection locked="0"/>
    </xf>
    <xf numFmtId="9" fontId="37" fillId="0" borderId="41" xfId="2" applyFont="1" applyBorder="1" applyAlignment="1" applyProtection="1">
      <alignment vertical="center" wrapText="1"/>
      <protection locked="0"/>
    </xf>
    <xf numFmtId="9" fontId="12" fillId="0" borderId="0" xfId="2" applyFont="1"/>
    <xf numFmtId="9" fontId="49" fillId="13" borderId="38" xfId="2" applyFont="1" applyFill="1" applyBorder="1" applyAlignment="1">
      <alignment horizontal="left" vertical="center" wrapText="1"/>
    </xf>
    <xf numFmtId="0" fontId="19" fillId="13" borderId="38" xfId="0" applyFont="1" applyFill="1" applyBorder="1" applyAlignment="1">
      <alignment horizontal="left" vertical="center" wrapText="1"/>
    </xf>
    <xf numFmtId="0" fontId="17" fillId="10" borderId="43" xfId="0" applyFont="1" applyFill="1" applyBorder="1" applyAlignment="1">
      <alignment horizontal="left" vertical="top" wrapText="1"/>
    </xf>
    <xf numFmtId="0" fontId="17" fillId="10" borderId="5" xfId="0" applyFont="1" applyFill="1" applyBorder="1" applyAlignment="1">
      <alignment horizontal="left" vertical="top" wrapText="1"/>
    </xf>
    <xf numFmtId="0" fontId="50" fillId="10" borderId="37" xfId="0" applyFont="1" applyFill="1" applyBorder="1" applyAlignment="1">
      <alignment horizontal="center" vertical="center" wrapText="1"/>
    </xf>
    <xf numFmtId="0" fontId="19" fillId="10" borderId="38" xfId="0" applyFont="1" applyFill="1" applyBorder="1" applyAlignment="1">
      <alignment horizontal="center" vertical="center"/>
    </xf>
    <xf numFmtId="0" fontId="19" fillId="10" borderId="39" xfId="0" applyFont="1" applyFill="1" applyBorder="1" applyAlignment="1">
      <alignment horizontal="center" vertical="center"/>
    </xf>
    <xf numFmtId="0" fontId="27" fillId="2" borderId="27" xfId="0" applyFont="1" applyFill="1" applyBorder="1" applyAlignment="1">
      <alignment horizontal="left" vertical="top" wrapText="1"/>
    </xf>
    <xf numFmtId="0" fontId="27" fillId="2" borderId="29" xfId="0" applyFont="1" applyFill="1" applyBorder="1" applyAlignment="1">
      <alignment horizontal="left" vertical="top" wrapText="1"/>
    </xf>
    <xf numFmtId="0" fontId="27" fillId="2" borderId="45" xfId="0" applyFont="1" applyFill="1" applyBorder="1" applyAlignment="1">
      <alignment horizontal="left" vertical="top" wrapText="1"/>
    </xf>
    <xf numFmtId="0" fontId="2" fillId="0" borderId="0" xfId="0" applyFont="1" applyAlignment="1">
      <alignment horizontal="center" vertical="center" wrapText="1"/>
    </xf>
    <xf numFmtId="0" fontId="7" fillId="2" borderId="14" xfId="0" quotePrefix="1" applyFont="1" applyFill="1" applyBorder="1" applyAlignment="1" applyProtection="1">
      <alignment horizontal="center" vertical="center"/>
      <protection locked="0"/>
    </xf>
    <xf numFmtId="0" fontId="3" fillId="0" borderId="0" xfId="0" applyFont="1" applyAlignment="1">
      <alignment horizontal="center"/>
    </xf>
    <xf numFmtId="0" fontId="2" fillId="0" borderId="0" xfId="0" applyFont="1" applyAlignment="1">
      <alignment horizont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9" fillId="3" borderId="19" xfId="0" applyFont="1" applyFill="1" applyBorder="1" applyAlignment="1">
      <alignment horizontal="center" vertical="center" wrapText="1"/>
    </xf>
    <xf numFmtId="0" fontId="46" fillId="3" borderId="21"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46" fillId="3" borderId="3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46" fillId="3" borderId="20" xfId="0" applyFont="1" applyFill="1" applyBorder="1" applyAlignment="1">
      <alignment horizontal="center" vertical="center" wrapText="1"/>
    </xf>
    <xf numFmtId="0" fontId="50" fillId="10" borderId="10" xfId="0" applyFont="1" applyFill="1" applyBorder="1" applyAlignment="1">
      <alignment horizontal="center" vertical="center" wrapText="1"/>
    </xf>
    <xf numFmtId="0" fontId="50" fillId="10" borderId="11" xfId="0" applyFont="1" applyFill="1" applyBorder="1" applyAlignment="1">
      <alignment horizontal="center" vertical="center" wrapText="1"/>
    </xf>
    <xf numFmtId="0" fontId="21" fillId="0" borderId="14" xfId="0" applyFont="1" applyBorder="1"/>
    <xf numFmtId="0" fontId="53" fillId="0" borderId="2" xfId="0" applyFont="1" applyBorder="1" applyAlignment="1">
      <alignment horizontal="center"/>
    </xf>
    <xf numFmtId="0" fontId="53" fillId="0" borderId="3" xfId="0" applyFont="1" applyBorder="1" applyAlignment="1">
      <alignment horizontal="center"/>
    </xf>
    <xf numFmtId="0" fontId="53" fillId="0" borderId="4" xfId="0" applyFont="1" applyBorder="1" applyAlignment="1">
      <alignment horizontal="center"/>
    </xf>
    <xf numFmtId="0" fontId="52" fillId="4" borderId="22"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52" fillId="4" borderId="24" xfId="0" applyFont="1" applyFill="1" applyBorder="1" applyAlignment="1">
      <alignment horizontal="center" vertical="center" wrapText="1"/>
    </xf>
    <xf numFmtId="0" fontId="52"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52" fillId="0" borderId="27" xfId="0" applyFont="1" applyBorder="1" applyAlignment="1">
      <alignment horizontal="center" vertical="center" wrapText="1"/>
    </xf>
    <xf numFmtId="1" fontId="21" fillId="0" borderId="26" xfId="0" applyNumberFormat="1" applyFont="1" applyBorder="1" applyAlignment="1">
      <alignment horizontal="center" vertical="center" wrapText="1"/>
    </xf>
    <xf numFmtId="0" fontId="52" fillId="0" borderId="18" xfId="0" applyFont="1" applyBorder="1" applyAlignment="1">
      <alignment horizontal="center"/>
    </xf>
    <xf numFmtId="0" fontId="21" fillId="0" borderId="26" xfId="0" applyFont="1" applyBorder="1" applyAlignment="1">
      <alignment horizontal="center"/>
    </xf>
    <xf numFmtId="0" fontId="21" fillId="0" borderId="28" xfId="0" applyFont="1" applyBorder="1" applyAlignment="1">
      <alignment horizontal="center" vertical="center" wrapText="1"/>
    </xf>
    <xf numFmtId="1" fontId="21" fillId="0" borderId="28" xfId="0" applyNumberFormat="1" applyFont="1" applyBorder="1" applyAlignment="1">
      <alignment horizontal="center" vertical="center" wrapText="1"/>
    </xf>
    <xf numFmtId="0" fontId="52" fillId="0" borderId="29" xfId="0" applyFont="1" applyBorder="1" applyAlignment="1">
      <alignment horizontal="center"/>
    </xf>
    <xf numFmtId="0" fontId="21" fillId="0" borderId="28" xfId="0" applyFont="1" applyBorder="1" applyAlignment="1">
      <alignment horizontal="center"/>
    </xf>
    <xf numFmtId="0" fontId="52"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52" fillId="0" borderId="14" xfId="0" applyFont="1" applyBorder="1" applyAlignment="1">
      <alignment horizontal="center" vertical="center" wrapText="1"/>
    </xf>
    <xf numFmtId="1" fontId="21" fillId="0" borderId="23" xfId="0" applyNumberFormat="1" applyFont="1" applyBorder="1" applyAlignment="1">
      <alignment horizontal="center" vertical="center" wrapText="1"/>
    </xf>
    <xf numFmtId="0" fontId="52" fillId="0" borderId="11" xfId="0" applyFont="1" applyBorder="1" applyAlignment="1">
      <alignment horizontal="center"/>
    </xf>
    <xf numFmtId="0" fontId="21" fillId="0" borderId="23" xfId="0" applyFont="1" applyBorder="1" applyAlignment="1">
      <alignment horizont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4" fillId="0" borderId="15" xfId="0" applyFont="1" applyBorder="1" applyAlignment="1">
      <alignment horizontal="center" vertical="center" readingOrder="1"/>
    </xf>
    <xf numFmtId="0" fontId="54" fillId="0" borderId="14" xfId="0" applyFont="1" applyBorder="1" applyAlignment="1">
      <alignment horizontal="center" vertical="center" readingOrder="1"/>
    </xf>
    <xf numFmtId="0" fontId="54" fillId="0" borderId="16" xfId="0" applyFont="1" applyBorder="1" applyAlignment="1">
      <alignment horizontal="center" vertical="center" readingOrder="1"/>
    </xf>
    <xf numFmtId="0" fontId="13" fillId="0" borderId="14" xfId="0" applyFont="1" applyBorder="1"/>
    <xf numFmtId="0" fontId="13" fillId="0" borderId="0" xfId="0" applyFont="1"/>
    <xf numFmtId="0" fontId="55" fillId="0" borderId="14" xfId="0" applyFont="1" applyBorder="1" applyAlignment="1">
      <alignment horizontal="center"/>
    </xf>
    <xf numFmtId="0" fontId="56" fillId="0" borderId="0" xfId="0" applyFont="1"/>
    <xf numFmtId="0" fontId="13" fillId="2" borderId="6" xfId="0" applyFont="1" applyFill="1" applyBorder="1"/>
    <xf numFmtId="0" fontId="13" fillId="2" borderId="7" xfId="0" applyFont="1" applyFill="1" applyBorder="1"/>
    <xf numFmtId="0" fontId="13" fillId="2" borderId="7" xfId="0" applyFont="1" applyFill="1" applyBorder="1"/>
    <xf numFmtId="0" fontId="55" fillId="2" borderId="7" xfId="0" applyFont="1" applyFill="1" applyBorder="1" applyAlignment="1">
      <alignment horizontal="center"/>
    </xf>
    <xf numFmtId="0" fontId="13" fillId="2" borderId="7" xfId="0" applyFont="1" applyFill="1" applyBorder="1" applyAlignment="1">
      <alignment horizontal="center"/>
    </xf>
    <xf numFmtId="0" fontId="13" fillId="2" borderId="8" xfId="0" applyFont="1" applyFill="1" applyBorder="1"/>
    <xf numFmtId="0" fontId="13" fillId="2" borderId="9" xfId="0" applyFont="1" applyFill="1" applyBorder="1"/>
    <xf numFmtId="0" fontId="57" fillId="2" borderId="13" xfId="0" applyFont="1" applyFill="1" applyBorder="1"/>
    <xf numFmtId="0" fontId="58" fillId="9" borderId="12" xfId="0" applyFont="1" applyFill="1" applyBorder="1" applyAlignment="1">
      <alignment horizontal="center" vertical="center" wrapText="1"/>
    </xf>
    <xf numFmtId="0" fontId="58" fillId="9" borderId="0" xfId="0" applyFont="1" applyFill="1" applyAlignment="1">
      <alignment horizontal="center" vertical="center" wrapText="1"/>
    </xf>
    <xf numFmtId="0" fontId="59" fillId="2" borderId="13" xfId="0" applyFont="1" applyFill="1" applyBorder="1"/>
    <xf numFmtId="0" fontId="13" fillId="2" borderId="9" xfId="0" applyFont="1" applyFill="1" applyBorder="1"/>
    <xf numFmtId="0" fontId="13" fillId="2" borderId="0" xfId="0" applyFont="1" applyFill="1"/>
    <xf numFmtId="0" fontId="13" fillId="2" borderId="0" xfId="0" applyFont="1" applyFill="1"/>
    <xf numFmtId="0" fontId="60" fillId="2" borderId="0" xfId="0" applyFont="1" applyFill="1"/>
    <xf numFmtId="0" fontId="61" fillId="2" borderId="0" xfId="0" applyFont="1" applyFill="1"/>
    <xf numFmtId="0" fontId="62" fillId="2" borderId="0" xfId="0" applyFont="1" applyFill="1" applyAlignment="1">
      <alignment horizontal="left"/>
    </xf>
    <xf numFmtId="0" fontId="63" fillId="2" borderId="0" xfId="0" applyFont="1" applyFill="1" applyAlignment="1">
      <alignment horizontal="left"/>
    </xf>
    <xf numFmtId="0" fontId="13" fillId="2" borderId="14" xfId="0" applyFont="1" applyFill="1" applyBorder="1"/>
    <xf numFmtId="0" fontId="61" fillId="2" borderId="0" xfId="0" applyFont="1" applyFill="1" applyAlignment="1">
      <alignment horizontal="left" indent="3"/>
    </xf>
    <xf numFmtId="0" fontId="64" fillId="2" borderId="0" xfId="0" applyFont="1" applyFill="1" applyAlignment="1">
      <alignment horizontal="left"/>
    </xf>
    <xf numFmtId="0" fontId="13" fillId="2" borderId="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64" fillId="2" borderId="0" xfId="0" applyFont="1" applyFill="1" applyAlignment="1">
      <alignment horizontal="left" vertical="center" wrapText="1"/>
    </xf>
    <xf numFmtId="0" fontId="14" fillId="2" borderId="0" xfId="0" applyFont="1" applyFill="1" applyAlignment="1">
      <alignment horizontal="left" indent="3"/>
    </xf>
    <xf numFmtId="0" fontId="65" fillId="2" borderId="0" xfId="0" applyFont="1" applyFill="1" applyAlignment="1">
      <alignment horizontal="right"/>
    </xf>
    <xf numFmtId="0" fontId="14" fillId="2" borderId="0" xfId="0" applyFont="1" applyFill="1" applyAlignment="1">
      <alignment horizontal="center"/>
    </xf>
    <xf numFmtId="0" fontId="13" fillId="2" borderId="14" xfId="0" applyFont="1" applyFill="1" applyBorder="1" applyAlignment="1">
      <alignment horizontal="center" vertical="center" wrapText="1"/>
    </xf>
    <xf numFmtId="0" fontId="66" fillId="2" borderId="14" xfId="0" applyFont="1" applyFill="1" applyBorder="1" applyAlignment="1">
      <alignment horizontal="center" vertical="center" wrapText="1"/>
    </xf>
    <xf numFmtId="0" fontId="55" fillId="2" borderId="14" xfId="0" applyFont="1" applyFill="1" applyBorder="1" applyAlignment="1">
      <alignment vertical="center" wrapText="1"/>
    </xf>
    <xf numFmtId="0" fontId="62" fillId="2" borderId="0" xfId="0" applyFont="1" applyFill="1" applyAlignment="1">
      <alignment horizontal="center" vertical="center" wrapText="1"/>
    </xf>
    <xf numFmtId="0" fontId="63" fillId="2" borderId="0" xfId="0" applyFont="1" applyFill="1" applyAlignment="1">
      <alignment horizontal="center" vertical="center" wrapText="1"/>
    </xf>
    <xf numFmtId="0" fontId="67" fillId="2" borderId="0" xfId="0" applyFont="1" applyFill="1" applyAlignment="1">
      <alignment vertical="center" wrapText="1"/>
    </xf>
    <xf numFmtId="0" fontId="56" fillId="2" borderId="0" xfId="0" applyFont="1" applyFill="1"/>
    <xf numFmtId="0" fontId="68" fillId="2" borderId="0" xfId="0" applyFont="1" applyFill="1" applyAlignment="1">
      <alignment vertical="center" wrapText="1"/>
    </xf>
    <xf numFmtId="0" fontId="13" fillId="2" borderId="0" xfId="0" applyFont="1" applyFill="1" applyAlignment="1">
      <alignment horizontal="center" vertical="center" wrapText="1"/>
    </xf>
    <xf numFmtId="0" fontId="55" fillId="2" borderId="0" xfId="0" applyFont="1" applyFill="1" applyAlignment="1">
      <alignment vertical="center" wrapText="1"/>
    </xf>
    <xf numFmtId="0" fontId="11" fillId="2" borderId="0" xfId="0" applyFont="1" applyFill="1" applyAlignment="1">
      <alignment vertical="center" wrapText="1"/>
    </xf>
    <xf numFmtId="0" fontId="68" fillId="2" borderId="0" xfId="0" applyFont="1" applyFill="1"/>
    <xf numFmtId="0" fontId="13" fillId="2" borderId="0" xfId="0" applyFont="1" applyFill="1" applyAlignment="1">
      <alignment horizontal="left" vertical="center" wrapText="1"/>
    </xf>
    <xf numFmtId="0" fontId="66" fillId="2" borderId="0" xfId="0" applyFont="1" applyFill="1"/>
    <xf numFmtId="0" fontId="13" fillId="2" borderId="15"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66" fillId="2" borderId="14" xfId="0" applyFont="1" applyFill="1" applyBorder="1"/>
    <xf numFmtId="0" fontId="13" fillId="2" borderId="16" xfId="0" applyFont="1" applyFill="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3" fillId="0" borderId="0" xfId="0" applyFont="1"/>
    <xf numFmtId="0" fontId="11" fillId="0" borderId="0" xfId="0" applyFont="1"/>
    <xf numFmtId="0" fontId="11" fillId="0" borderId="0" xfId="0" applyFont="1" applyAlignment="1">
      <alignment horizontal="left" vertical="center" wrapText="1"/>
    </xf>
    <xf numFmtId="0" fontId="66" fillId="0" borderId="0" xfId="0" applyFont="1"/>
    <xf numFmtId="0" fontId="13" fillId="0" borderId="0" xfId="0" applyFont="1" applyAlignment="1">
      <alignment horizontal="center" vertical="center" wrapText="1"/>
    </xf>
    <xf numFmtId="0" fontId="69" fillId="2" borderId="0" xfId="0" applyFont="1" applyFill="1" applyAlignment="1">
      <alignment horizontal="left"/>
    </xf>
    <xf numFmtId="0" fontId="13" fillId="2" borderId="0" xfId="0" applyFont="1" applyFill="1" applyAlignment="1" applyProtection="1">
      <alignment horizontal="left" vertical="center"/>
      <protection locked="0"/>
    </xf>
    <xf numFmtId="0" fontId="13" fillId="2" borderId="0" xfId="0" quotePrefix="1" applyFont="1" applyFill="1" applyAlignment="1" applyProtection="1">
      <alignment horizontal="left" vertical="center"/>
      <protection locked="0"/>
    </xf>
    <xf numFmtId="0" fontId="13" fillId="2" borderId="0" xfId="0" quotePrefix="1" applyFont="1" applyFill="1" applyAlignment="1" applyProtection="1">
      <alignment horizontal="center" vertical="center"/>
      <protection locked="0"/>
    </xf>
    <xf numFmtId="0" fontId="70" fillId="2" borderId="0" xfId="0" applyFont="1" applyFill="1" applyAlignment="1">
      <alignment horizontal="left"/>
    </xf>
    <xf numFmtId="0" fontId="13" fillId="2" borderId="0" xfId="0" applyFont="1" applyFill="1" applyAlignment="1" applyProtection="1">
      <alignment horizontal="left" vertical="center" wrapText="1"/>
      <protection locked="0"/>
    </xf>
    <xf numFmtId="0" fontId="71" fillId="2" borderId="0" xfId="0" applyFont="1" applyFill="1" applyAlignment="1">
      <alignment horizontal="left"/>
    </xf>
    <xf numFmtId="0" fontId="72" fillId="10" borderId="6" xfId="0" applyFont="1" applyFill="1" applyBorder="1" applyAlignment="1">
      <alignment horizontal="center" vertical="center" wrapText="1"/>
    </xf>
    <xf numFmtId="0" fontId="72" fillId="10" borderId="7" xfId="0" applyFont="1" applyFill="1" applyBorder="1" applyAlignment="1">
      <alignment horizontal="center" vertical="center" wrapText="1"/>
    </xf>
    <xf numFmtId="0" fontId="72" fillId="10" borderId="8" xfId="0" applyFont="1" applyFill="1" applyBorder="1" applyAlignment="1">
      <alignment horizontal="center" vertical="center" wrapText="1"/>
    </xf>
    <xf numFmtId="0" fontId="72" fillId="10" borderId="15" xfId="0" applyFont="1" applyFill="1" applyBorder="1" applyAlignment="1">
      <alignment horizontal="center" vertical="center" wrapText="1"/>
    </xf>
    <xf numFmtId="0" fontId="72" fillId="10" borderId="14" xfId="0" applyFont="1" applyFill="1" applyBorder="1" applyAlignment="1">
      <alignment horizontal="center" vertical="center" wrapText="1"/>
    </xf>
    <xf numFmtId="0" fontId="72" fillId="10" borderId="16" xfId="0" applyFont="1" applyFill="1" applyBorder="1" applyAlignment="1">
      <alignment horizontal="center" vertical="center" wrapText="1"/>
    </xf>
    <xf numFmtId="0" fontId="65" fillId="2" borderId="0" xfId="0" applyFont="1" applyFill="1"/>
    <xf numFmtId="0" fontId="65" fillId="2" borderId="0" xfId="0" applyFont="1" applyFill="1" applyAlignment="1">
      <alignment vertical="center"/>
    </xf>
    <xf numFmtId="0" fontId="19" fillId="3" borderId="2"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1" fillId="5" borderId="2" xfId="0" applyFont="1" applyFill="1" applyBorder="1" applyAlignment="1">
      <alignment horizontal="center" vertical="top" wrapText="1"/>
    </xf>
    <xf numFmtId="0" fontId="21" fillId="5" borderId="4" xfId="0" applyFont="1" applyFill="1" applyBorder="1" applyAlignment="1">
      <alignment horizontal="center" vertical="top" wrapText="1"/>
    </xf>
    <xf numFmtId="0" fontId="9" fillId="3" borderId="3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74" fillId="0" borderId="4" xfId="0" applyFont="1" applyBorder="1" applyAlignment="1">
      <alignment horizontal="center" vertical="top" wrapText="1" shrinkToFit="1"/>
    </xf>
    <xf numFmtId="0" fontId="74" fillId="0" borderId="1" xfId="0" applyFont="1" applyBorder="1" applyAlignment="1">
      <alignment horizontal="center" vertical="top" wrapText="1" shrinkToFit="1"/>
    </xf>
    <xf numFmtId="0" fontId="51" fillId="10" borderId="10" xfId="0" applyFont="1" applyFill="1" applyBorder="1" applyAlignment="1">
      <alignment horizontal="center" vertical="center" wrapText="1"/>
    </xf>
    <xf numFmtId="0" fontId="51" fillId="10" borderId="11" xfId="0" applyFont="1" applyFill="1" applyBorder="1" applyAlignment="1">
      <alignment horizontal="center" vertical="center" wrapText="1"/>
    </xf>
    <xf numFmtId="0" fontId="51" fillId="10" borderId="17" xfId="0" applyFont="1" applyFill="1" applyBorder="1" applyAlignment="1">
      <alignment horizontal="center" vertical="center" wrapText="1"/>
    </xf>
    <xf numFmtId="0" fontId="51" fillId="10" borderId="18" xfId="0" applyFont="1" applyFill="1" applyBorder="1" applyAlignment="1">
      <alignment horizontal="center" vertical="center" wrapText="1"/>
    </xf>
    <xf numFmtId="0" fontId="74" fillId="0" borderId="2" xfId="0" applyFont="1" applyBorder="1" applyAlignment="1">
      <alignment horizontal="center" vertical="top" wrapText="1" shrinkToFit="1"/>
    </xf>
    <xf numFmtId="0" fontId="75" fillId="0" borderId="32" xfId="0" applyFont="1" applyBorder="1" applyAlignment="1">
      <alignment horizontal="center" vertical="top" wrapText="1" shrinkToFit="1"/>
    </xf>
    <xf numFmtId="0" fontId="75" fillId="0" borderId="33" xfId="0" applyFont="1" applyBorder="1" applyAlignment="1">
      <alignment horizontal="center" vertical="top" wrapText="1" shrinkToFit="1"/>
    </xf>
    <xf numFmtId="0" fontId="74" fillId="0" borderId="32" xfId="0" applyFont="1" applyBorder="1" applyAlignment="1">
      <alignment horizontal="center" vertical="top" wrapText="1" shrinkToFit="1"/>
    </xf>
    <xf numFmtId="0" fontId="74" fillId="0" borderId="33" xfId="0" applyFont="1" applyBorder="1" applyAlignment="1">
      <alignment horizontal="center" vertical="top" wrapText="1" shrinkToFit="1"/>
    </xf>
    <xf numFmtId="0" fontId="74" fillId="5" borderId="4" xfId="0" applyFont="1" applyFill="1" applyBorder="1" applyAlignment="1">
      <alignment horizontal="center" vertical="top" wrapText="1" shrinkToFit="1"/>
    </xf>
    <xf numFmtId="0" fontId="74" fillId="5" borderId="1" xfId="0" applyFont="1" applyFill="1" applyBorder="1" applyAlignment="1">
      <alignment horizontal="center" vertical="top" wrapText="1" shrinkToFi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77" fillId="6" borderId="2" xfId="0" applyFont="1" applyFill="1" applyBorder="1" applyAlignment="1">
      <alignment horizontal="center" vertical="center" wrapText="1"/>
    </xf>
    <xf numFmtId="0" fontId="77" fillId="6" borderId="4" xfId="0" applyFont="1" applyFill="1" applyBorder="1" applyAlignment="1">
      <alignment horizontal="center" vertical="center" wrapText="1"/>
    </xf>
    <xf numFmtId="0" fontId="77" fillId="7" borderId="2" xfId="0" applyFont="1" applyFill="1" applyBorder="1" applyAlignment="1">
      <alignment horizontal="center" vertical="center" wrapText="1"/>
    </xf>
    <xf numFmtId="0" fontId="77" fillId="7" borderId="4" xfId="0" applyFont="1" applyFill="1" applyBorder="1" applyAlignment="1">
      <alignment horizontal="center" vertical="center" wrapText="1"/>
    </xf>
    <xf numFmtId="0" fontId="77" fillId="8" borderId="2" xfId="0" applyFont="1" applyFill="1" applyBorder="1" applyAlignment="1">
      <alignment horizontal="center" vertical="center" wrapText="1"/>
    </xf>
    <xf numFmtId="0" fontId="77" fillId="8" borderId="4" xfId="0" applyFont="1" applyFill="1" applyBorder="1" applyAlignment="1">
      <alignment horizontal="center" vertical="center" wrapText="1"/>
    </xf>
  </cellXfs>
  <cellStyles count="3">
    <cellStyle name="Lien hypertexte" xfId="1" builtinId="8"/>
    <cellStyle name="Normal" xfId="0" builtinId="0"/>
    <cellStyle name="Pourcentage" xfId="2" builtinId="5"/>
  </cellStyles>
  <dxfs count="3">
    <dxf>
      <fill>
        <patternFill>
          <bgColor rgb="FF92D050"/>
        </patternFill>
      </fill>
    </dxf>
    <dxf>
      <fill>
        <patternFill>
          <bgColor rgb="FFFF0000"/>
        </patternFill>
      </fill>
    </dxf>
    <dxf>
      <fill>
        <patternFill>
          <bgColor rgb="FFFFFF66"/>
        </patternFill>
      </fill>
    </dxf>
  </dxfs>
  <tableStyles count="0" defaultTableStyle="TableStyleMedium2" defaultPivotStyle="PivotStyleLight16"/>
  <colors>
    <mruColors>
      <color rgb="FF5EB157"/>
      <color rgb="FFFFFF66"/>
      <color rgb="FFEAEA16"/>
      <color rgb="FFE998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586</xdr:colOff>
      <xdr:row>1</xdr:row>
      <xdr:rowOff>811950</xdr:rowOff>
    </xdr:to>
    <xdr:pic>
      <xdr:nvPicPr>
        <xdr:cNvPr id="2" name="Image 1">
          <a:extLst>
            <a:ext uri="{FF2B5EF4-FFF2-40B4-BE49-F238E27FC236}">
              <a16:creationId xmlns:a16="http://schemas.microsoft.com/office/drawing/2014/main" id="{C43D82C2-E7DA-43AB-85D7-4A8BB51E89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38200"/>
          <a:ext cx="586" cy="81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0</xdr:row>
      <xdr:rowOff>45720</xdr:rowOff>
    </xdr:from>
    <xdr:to>
      <xdr:col>1</xdr:col>
      <xdr:colOff>449691</xdr:colOff>
      <xdr:row>0</xdr:row>
      <xdr:rowOff>809625</xdr:rowOff>
    </xdr:to>
    <xdr:pic>
      <xdr:nvPicPr>
        <xdr:cNvPr id="4" name="Image 3">
          <a:extLst>
            <a:ext uri="{FF2B5EF4-FFF2-40B4-BE49-F238E27FC236}">
              <a16:creationId xmlns:a16="http://schemas.microsoft.com/office/drawing/2014/main" id="{C24C7230-0A30-833B-1C1E-EEEB5810F3F6}"/>
            </a:ext>
          </a:extLst>
        </xdr:cNvPr>
        <xdr:cNvPicPr>
          <a:picLocks noChangeAspect="1"/>
        </xdr:cNvPicPr>
      </xdr:nvPicPr>
      <xdr:blipFill>
        <a:blip xmlns:r="http://schemas.openxmlformats.org/officeDocument/2006/relationships" r:embed="rId2"/>
        <a:stretch>
          <a:fillRect/>
        </a:stretch>
      </xdr:blipFill>
      <xdr:spPr>
        <a:xfrm>
          <a:off x="381000" y="45720"/>
          <a:ext cx="1145016" cy="76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affichCodeArticle.do?idArticle=LEGIARTI000023795562&amp;cidTexte=LEGITEXT000006072050&amp;dateTexte=20110401" TargetMode="External"/><Relationship Id="rId2" Type="http://schemas.openxmlformats.org/officeDocument/2006/relationships/hyperlink" Target="https://www.legifrance.gouv.fr/codes/article_lc/LEGIARTI000033019913?isSuggest=true" TargetMode="External"/><Relationship Id="rId1" Type="http://schemas.openxmlformats.org/officeDocument/2006/relationships/hyperlink" Target="https://www.legifrance.gouv.fr/affichCodeArticle.do?idArticle=LEGIARTI000023795562&amp;cidTexte=LEGITEXT000006072050&amp;dateTexte=20110401"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legifrance.gouv.fr/jorf/id/JORFTEXT00004388444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D8D-4F14-4FED-9B18-D2A62AB019A8}">
  <sheetPr>
    <tabColor theme="0" tint="-0.499984740745262"/>
    <pageSetUpPr fitToPage="1"/>
  </sheetPr>
  <dimension ref="A1:D9"/>
  <sheetViews>
    <sheetView tabSelected="1" workbookViewId="0">
      <selection sqref="A1:D1"/>
    </sheetView>
  </sheetViews>
  <sheetFormatPr baseColWidth="10" defaultColWidth="11.44140625" defaultRowHeight="14.4" x14ac:dyDescent="0.3"/>
  <cols>
    <col min="1" max="1" width="15.6640625" customWidth="1"/>
    <col min="2" max="2" width="31.33203125" style="2" customWidth="1"/>
    <col min="3" max="3" width="107.6640625" customWidth="1"/>
    <col min="4" max="4" width="23.6640625" style="1" customWidth="1"/>
  </cols>
  <sheetData>
    <row r="1" spans="1:4" ht="66" customHeight="1" x14ac:dyDescent="0.3">
      <c r="A1" s="131" t="s">
        <v>0</v>
      </c>
      <c r="B1" s="132"/>
      <c r="C1" s="132"/>
      <c r="D1" s="133"/>
    </row>
    <row r="2" spans="1:4" ht="124.2" customHeight="1" x14ac:dyDescent="0.3">
      <c r="A2" s="134" t="s">
        <v>219</v>
      </c>
      <c r="B2" s="135"/>
      <c r="C2" s="135"/>
      <c r="D2" s="136"/>
    </row>
    <row r="3" spans="1:4" ht="60" customHeight="1" x14ac:dyDescent="0.3">
      <c r="A3" s="129"/>
      <c r="B3" s="130"/>
      <c r="C3" s="76" t="s">
        <v>1</v>
      </c>
      <c r="D3" s="77" t="s">
        <v>2</v>
      </c>
    </row>
    <row r="4" spans="1:4" ht="34.799999999999997" x14ac:dyDescent="0.6">
      <c r="A4" s="78" t="s">
        <v>3</v>
      </c>
      <c r="B4" s="79" t="s">
        <v>4</v>
      </c>
      <c r="C4" s="80" t="s">
        <v>5</v>
      </c>
      <c r="D4" s="81" t="s">
        <v>6</v>
      </c>
    </row>
    <row r="5" spans="1:4" ht="18" x14ac:dyDescent="0.6">
      <c r="A5" s="78" t="s">
        <v>7</v>
      </c>
      <c r="B5" s="82" t="s">
        <v>8</v>
      </c>
      <c r="C5" s="80" t="s">
        <v>9</v>
      </c>
      <c r="D5" s="83"/>
    </row>
    <row r="6" spans="1:4" ht="278.39999999999998" x14ac:dyDescent="0.6">
      <c r="A6" s="78" t="s">
        <v>10</v>
      </c>
      <c r="B6" s="79" t="s">
        <v>11</v>
      </c>
      <c r="C6" s="84" t="s">
        <v>213</v>
      </c>
      <c r="D6" s="83"/>
    </row>
    <row r="7" spans="1:4" ht="116.4" customHeight="1" x14ac:dyDescent="0.6">
      <c r="A7" s="78" t="s">
        <v>12</v>
      </c>
      <c r="B7" s="79" t="s">
        <v>13</v>
      </c>
      <c r="C7" s="84" t="s">
        <v>212</v>
      </c>
      <c r="D7" s="83"/>
    </row>
    <row r="8" spans="1:4" ht="69.599999999999994" x14ac:dyDescent="0.6">
      <c r="A8" s="78" t="s">
        <v>14</v>
      </c>
      <c r="B8" s="79" t="s">
        <v>15</v>
      </c>
      <c r="C8" s="84" t="s">
        <v>16</v>
      </c>
      <c r="D8" s="81" t="s">
        <v>17</v>
      </c>
    </row>
    <row r="9" spans="1:4" ht="70.2" thickBot="1" x14ac:dyDescent="0.65">
      <c r="A9" s="85" t="s">
        <v>18</v>
      </c>
      <c r="B9" s="86" t="s">
        <v>19</v>
      </c>
      <c r="C9" s="87" t="s">
        <v>237</v>
      </c>
      <c r="D9" s="88" t="s">
        <v>20</v>
      </c>
    </row>
  </sheetData>
  <mergeCells count="3">
    <mergeCell ref="A3:B3"/>
    <mergeCell ref="A1:D1"/>
    <mergeCell ref="A2:D2"/>
  </mergeCells>
  <phoneticPr fontId="8" type="noConversion"/>
  <hyperlinks>
    <hyperlink ref="C4" r:id="rId1" display="https://www.legifrance.gouv.fr/affichCodeArticle.do?idArticle=LEGIARTI000023795562&amp;cidTexte=LEGITEXT000006072050&amp;dateTexte=20110401" xr:uid="{06CDAB44-5217-40B0-B6A3-9E7BFD76B17D}"/>
    <hyperlink ref="D8" r:id="rId2" xr:uid="{46AA3E9C-5552-4AB8-972D-1472F165B7C8}"/>
    <hyperlink ref="D4" r:id="rId3" display="https://www.legifrance.gouv.fr/affichCodeArticle.do?idArticle=LEGIARTI000023795562&amp;cidTexte=LEGITEXT000006072050&amp;dateTexte=20110401" xr:uid="{6F0CEC71-DF39-409F-884A-440ED3D528F6}"/>
    <hyperlink ref="D9" r:id="rId4" xr:uid="{14F21923-38FE-4664-945D-91A16EB0F15F}"/>
  </hyperlinks>
  <pageMargins left="0.7" right="0.7" top="0.75" bottom="0.75" header="0.3" footer="0.3"/>
  <pageSetup paperSize="9" scale="56"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11851-9160-4772-A33C-940B30FAC698}">
  <sheetPr>
    <tabColor theme="0" tint="-0.499984740745262"/>
  </sheetPr>
  <dimension ref="B1:I40"/>
  <sheetViews>
    <sheetView workbookViewId="0">
      <selection activeCell="O21" sqref="O21"/>
    </sheetView>
  </sheetViews>
  <sheetFormatPr baseColWidth="10" defaultColWidth="11.44140625" defaultRowHeight="14.4" x14ac:dyDescent="0.3"/>
  <cols>
    <col min="1" max="1" width="14.109375" customWidth="1"/>
    <col min="2" max="2" width="4.77734375" style="3" customWidth="1"/>
    <col min="3" max="3" width="9.6640625" style="3" customWidth="1"/>
    <col min="4" max="4" width="9.21875" style="3" customWidth="1"/>
    <col min="5" max="5" width="13.6640625" style="3" customWidth="1"/>
    <col min="6" max="6" width="9" style="3" customWidth="1"/>
    <col min="7" max="7" width="9.6640625" style="3" customWidth="1"/>
    <col min="8" max="8" width="13" style="3" customWidth="1"/>
    <col min="9" max="9" width="6.44140625" style="3" customWidth="1"/>
  </cols>
  <sheetData>
    <row r="1" spans="2:9" ht="9.6" customHeight="1" x14ac:dyDescent="0.35">
      <c r="B1" s="4"/>
      <c r="C1" s="5"/>
      <c r="D1" s="5"/>
      <c r="E1" s="6"/>
      <c r="F1" s="7"/>
      <c r="G1" s="7"/>
      <c r="H1" s="5"/>
      <c r="I1" s="8"/>
    </row>
    <row r="2" spans="2:9" ht="30" x14ac:dyDescent="0.5">
      <c r="B2" s="9"/>
      <c r="C2" s="260" t="s">
        <v>225</v>
      </c>
      <c r="D2" s="261"/>
      <c r="E2" s="261"/>
      <c r="F2" s="261"/>
      <c r="G2" s="261"/>
      <c r="H2" s="261"/>
      <c r="I2" s="10"/>
    </row>
    <row r="3" spans="2:9" ht="12" customHeight="1" x14ac:dyDescent="0.4">
      <c r="B3" s="9"/>
      <c r="C3" s="262"/>
      <c r="D3" s="263"/>
      <c r="E3" s="263"/>
      <c r="F3" s="263"/>
      <c r="G3" s="263"/>
      <c r="H3" s="263"/>
      <c r="I3" s="11"/>
    </row>
    <row r="4" spans="2:9" ht="11.4" customHeight="1" thickBot="1" x14ac:dyDescent="0.6">
      <c r="B4" s="9"/>
      <c r="C4" s="152"/>
      <c r="D4" s="152"/>
      <c r="E4" s="152"/>
      <c r="F4" s="152"/>
      <c r="G4" s="152"/>
      <c r="H4" s="152"/>
      <c r="I4" s="11"/>
    </row>
    <row r="5" spans="2:9" ht="16.2" customHeight="1" thickBot="1" x14ac:dyDescent="0.6">
      <c r="B5" s="9"/>
      <c r="C5" s="153" t="s">
        <v>44</v>
      </c>
      <c r="D5" s="154"/>
      <c r="E5" s="154"/>
      <c r="F5" s="154"/>
      <c r="G5" s="154"/>
      <c r="H5" s="155"/>
      <c r="I5" s="11"/>
    </row>
    <row r="6" spans="2:9" ht="24.6" x14ac:dyDescent="0.4">
      <c r="B6" s="9"/>
      <c r="C6" s="144" t="s">
        <v>45</v>
      </c>
      <c r="D6" s="149"/>
      <c r="E6" s="144" t="s">
        <v>46</v>
      </c>
      <c r="F6" s="149"/>
      <c r="G6" s="148" t="s">
        <v>47</v>
      </c>
      <c r="H6" s="149"/>
      <c r="I6" s="11"/>
    </row>
    <row r="7" spans="2:9" ht="47.4" thickBot="1" x14ac:dyDescent="0.45">
      <c r="B7" s="9"/>
      <c r="C7" s="156"/>
      <c r="D7" s="157" t="s">
        <v>48</v>
      </c>
      <c r="E7" s="156"/>
      <c r="F7" s="157" t="s">
        <v>48</v>
      </c>
      <c r="G7" s="158"/>
      <c r="H7" s="157" t="s">
        <v>48</v>
      </c>
      <c r="I7" s="11"/>
    </row>
    <row r="8" spans="2:9" ht="12.6" customHeight="1" x14ac:dyDescent="0.55000000000000004">
      <c r="B8" s="9"/>
      <c r="C8" s="159" t="s">
        <v>49</v>
      </c>
      <c r="D8" s="160">
        <v>1</v>
      </c>
      <c r="E8" s="161" t="s">
        <v>50</v>
      </c>
      <c r="F8" s="162">
        <v>1</v>
      </c>
      <c r="G8" s="163" t="s">
        <v>51</v>
      </c>
      <c r="H8" s="164">
        <v>1</v>
      </c>
      <c r="I8" s="11"/>
    </row>
    <row r="9" spans="2:9" ht="12.6" customHeight="1" x14ac:dyDescent="0.55000000000000004">
      <c r="B9" s="9"/>
      <c r="C9" s="161" t="s">
        <v>52</v>
      </c>
      <c r="D9" s="165">
        <v>4</v>
      </c>
      <c r="E9" s="161" t="s">
        <v>53</v>
      </c>
      <c r="F9" s="166">
        <v>4</v>
      </c>
      <c r="G9" s="167" t="s">
        <v>49</v>
      </c>
      <c r="H9" s="168">
        <v>0.5</v>
      </c>
      <c r="I9" s="11"/>
    </row>
    <row r="10" spans="2:9" ht="12.6" customHeight="1" x14ac:dyDescent="0.55000000000000004">
      <c r="B10" s="9"/>
      <c r="C10" s="161" t="s">
        <v>54</v>
      </c>
      <c r="D10" s="165">
        <v>20</v>
      </c>
      <c r="E10" s="161" t="s">
        <v>55</v>
      </c>
      <c r="F10" s="166">
        <v>10</v>
      </c>
      <c r="G10" s="167" t="s">
        <v>56</v>
      </c>
      <c r="H10" s="168">
        <v>0.2</v>
      </c>
      <c r="I10" s="11"/>
    </row>
    <row r="11" spans="2:9" ht="12.6" customHeight="1" thickBot="1" x14ac:dyDescent="0.6">
      <c r="B11" s="9"/>
      <c r="C11" s="169" t="s">
        <v>57</v>
      </c>
      <c r="D11" s="170">
        <v>100</v>
      </c>
      <c r="E11" s="171" t="s">
        <v>58</v>
      </c>
      <c r="F11" s="172">
        <v>50</v>
      </c>
      <c r="G11" s="173" t="s">
        <v>59</v>
      </c>
      <c r="H11" s="174">
        <v>0.05</v>
      </c>
      <c r="I11" s="11"/>
    </row>
    <row r="12" spans="2:9" ht="8.4" customHeight="1" thickBot="1" x14ac:dyDescent="0.45">
      <c r="B12" s="9"/>
      <c r="C12" s="35"/>
      <c r="D12" s="36"/>
      <c r="E12" s="36"/>
      <c r="F12" s="37"/>
      <c r="G12" s="37"/>
      <c r="H12" s="36"/>
      <c r="I12" s="11"/>
    </row>
    <row r="13" spans="2:9" ht="16.8" customHeight="1" thickBot="1" x14ac:dyDescent="0.45">
      <c r="B13" s="9"/>
      <c r="C13" s="141" t="s">
        <v>60</v>
      </c>
      <c r="D13" s="142"/>
      <c r="E13" s="142"/>
      <c r="F13" s="142"/>
      <c r="G13" s="142"/>
      <c r="H13" s="143"/>
      <c r="I13" s="11"/>
    </row>
    <row r="14" spans="2:9" ht="25.2" thickBot="1" x14ac:dyDescent="0.45">
      <c r="B14" s="9"/>
      <c r="C14" s="144" t="s">
        <v>61</v>
      </c>
      <c r="D14" s="145"/>
      <c r="E14" s="146" t="s">
        <v>62</v>
      </c>
      <c r="F14" s="147"/>
      <c r="G14" s="148" t="s">
        <v>63</v>
      </c>
      <c r="H14" s="149"/>
      <c r="I14" s="11"/>
    </row>
    <row r="15" spans="2:9" ht="44.4" customHeight="1" thickBot="1" x14ac:dyDescent="0.4">
      <c r="B15" s="9"/>
      <c r="C15" s="259" t="s">
        <v>226</v>
      </c>
      <c r="D15" s="264"/>
      <c r="E15" s="265" t="s">
        <v>227</v>
      </c>
      <c r="F15" s="266"/>
      <c r="G15" s="258" t="s">
        <v>228</v>
      </c>
      <c r="H15" s="259"/>
      <c r="I15" s="12"/>
    </row>
    <row r="16" spans="2:9" ht="82.2" customHeight="1" thickBot="1" x14ac:dyDescent="0.45">
      <c r="B16" s="9"/>
      <c r="C16" s="259" t="s">
        <v>229</v>
      </c>
      <c r="D16" s="264"/>
      <c r="E16" s="267" t="s">
        <v>230</v>
      </c>
      <c r="F16" s="268"/>
      <c r="G16" s="269" t="s">
        <v>231</v>
      </c>
      <c r="H16" s="270"/>
      <c r="I16" s="11"/>
    </row>
    <row r="17" spans="2:9" ht="78.599999999999994" customHeight="1" thickBot="1" x14ac:dyDescent="0.45">
      <c r="B17" s="9"/>
      <c r="C17" s="259" t="s">
        <v>232</v>
      </c>
      <c r="D17" s="264"/>
      <c r="E17" s="267" t="s">
        <v>233</v>
      </c>
      <c r="F17" s="268"/>
      <c r="G17" s="269" t="s">
        <v>234</v>
      </c>
      <c r="H17" s="270"/>
      <c r="I17" s="11"/>
    </row>
    <row r="18" spans="2:9" ht="78" customHeight="1" thickBot="1" x14ac:dyDescent="0.35">
      <c r="B18" s="13"/>
      <c r="C18" s="259" t="s">
        <v>235</v>
      </c>
      <c r="D18" s="264"/>
      <c r="E18" s="267" t="s">
        <v>236</v>
      </c>
      <c r="F18" s="268"/>
      <c r="G18" s="258" t="s">
        <v>224</v>
      </c>
      <c r="H18" s="259"/>
      <c r="I18" s="14"/>
    </row>
    <row r="19" spans="2:9" ht="15.6" x14ac:dyDescent="0.3">
      <c r="B19" s="13"/>
      <c r="C19" s="175" t="s">
        <v>64</v>
      </c>
      <c r="D19" s="176"/>
      <c r="E19" s="176"/>
      <c r="F19" s="176"/>
      <c r="G19" s="176"/>
      <c r="H19" s="177"/>
      <c r="I19" s="38"/>
    </row>
    <row r="20" spans="2:9" ht="16.2" thickBot="1" x14ac:dyDescent="0.35">
      <c r="B20" s="13"/>
      <c r="C20" s="178" t="s">
        <v>65</v>
      </c>
      <c r="D20" s="179"/>
      <c r="E20" s="179"/>
      <c r="F20" s="179"/>
      <c r="G20" s="179"/>
      <c r="H20" s="180"/>
      <c r="I20" s="14"/>
    </row>
    <row r="21" spans="2:9" ht="25.95" customHeight="1" thickBot="1" x14ac:dyDescent="0.35">
      <c r="B21" s="13"/>
      <c r="C21" s="252" t="s">
        <v>66</v>
      </c>
      <c r="D21" s="253"/>
      <c r="E21" s="252" t="s">
        <v>223</v>
      </c>
      <c r="F21" s="253"/>
      <c r="G21" s="256" t="s">
        <v>67</v>
      </c>
      <c r="H21" s="257"/>
      <c r="I21" s="14"/>
    </row>
    <row r="22" spans="2:9" ht="30.6" customHeight="1" thickBot="1" x14ac:dyDescent="0.35">
      <c r="B22" s="13"/>
      <c r="C22" s="271" t="s">
        <v>68</v>
      </c>
      <c r="D22" s="272"/>
      <c r="E22" s="254" t="s">
        <v>69</v>
      </c>
      <c r="F22" s="255"/>
      <c r="G22" s="273" t="s">
        <v>70</v>
      </c>
      <c r="H22" s="274"/>
      <c r="I22" s="38"/>
    </row>
    <row r="23" spans="2:9" ht="32.4" customHeight="1" thickBot="1" x14ac:dyDescent="0.35">
      <c r="B23" s="13"/>
      <c r="C23" s="271" t="s">
        <v>71</v>
      </c>
      <c r="D23" s="272"/>
      <c r="E23" s="254" t="s">
        <v>72</v>
      </c>
      <c r="F23" s="255"/>
      <c r="G23" s="275" t="s">
        <v>73</v>
      </c>
      <c r="H23" s="276"/>
      <c r="I23" s="14"/>
    </row>
    <row r="24" spans="2:9" ht="30.6" customHeight="1" thickBot="1" x14ac:dyDescent="0.35">
      <c r="B24" s="17"/>
      <c r="C24" s="271" t="s">
        <v>74</v>
      </c>
      <c r="D24" s="272"/>
      <c r="E24" s="254" t="s">
        <v>75</v>
      </c>
      <c r="F24" s="255"/>
      <c r="G24" s="277" t="s">
        <v>76</v>
      </c>
      <c r="H24" s="278"/>
      <c r="I24" s="18"/>
    </row>
    <row r="25" spans="2:9" x14ac:dyDescent="0.3">
      <c r="B25" s="15"/>
      <c r="C25" s="19"/>
      <c r="I25" s="15"/>
    </row>
    <row r="26" spans="2:9" x14ac:dyDescent="0.3">
      <c r="B26" s="15"/>
      <c r="C26" s="19"/>
      <c r="D26" s="15"/>
      <c r="E26" s="15"/>
      <c r="F26" s="15"/>
      <c r="G26" s="15"/>
      <c r="H26" s="15"/>
      <c r="I26" s="15"/>
    </row>
    <row r="27" spans="2:9" x14ac:dyDescent="0.3">
      <c r="C27" s="40"/>
    </row>
    <row r="28" spans="2:9" x14ac:dyDescent="0.3">
      <c r="D28" s="16"/>
      <c r="E28" s="16"/>
      <c r="F28" s="16"/>
      <c r="G28" s="16"/>
      <c r="H28" s="20"/>
      <c r="I28" s="20"/>
    </row>
    <row r="29" spans="2:9" x14ac:dyDescent="0.3">
      <c r="H29" s="39"/>
      <c r="I29" s="15"/>
    </row>
    <row r="30" spans="2:9" x14ac:dyDescent="0.3">
      <c r="H30" s="39"/>
      <c r="I30" s="15"/>
    </row>
    <row r="31" spans="2:9" x14ac:dyDescent="0.3">
      <c r="H31" s="39"/>
      <c r="I31" s="15"/>
    </row>
    <row r="32" spans="2:9" x14ac:dyDescent="0.3">
      <c r="H32" s="39"/>
      <c r="I32" s="15"/>
    </row>
    <row r="33" spans="3:9" x14ac:dyDescent="0.3">
      <c r="H33" s="39"/>
      <c r="I33" s="15"/>
    </row>
    <row r="34" spans="3:9" x14ac:dyDescent="0.3">
      <c r="H34" s="39"/>
      <c r="I34" s="15"/>
    </row>
    <row r="35" spans="3:9" x14ac:dyDescent="0.3">
      <c r="I35" s="15"/>
    </row>
    <row r="37" spans="3:9" x14ac:dyDescent="0.3">
      <c r="C37" s="19"/>
      <c r="D37" s="137"/>
      <c r="E37" s="137"/>
      <c r="F37" s="137"/>
      <c r="G37" s="137"/>
      <c r="H37" s="137"/>
    </row>
    <row r="38" spans="3:9" x14ac:dyDescent="0.3">
      <c r="C38" s="15"/>
      <c r="D38" s="137"/>
      <c r="E38" s="137"/>
      <c r="F38" s="137"/>
      <c r="G38" s="137"/>
      <c r="H38" s="137"/>
    </row>
    <row r="39" spans="3:9" x14ac:dyDescent="0.3">
      <c r="D39" s="15"/>
      <c r="E39" s="15"/>
      <c r="F39" s="15"/>
      <c r="G39" s="15"/>
      <c r="H39" s="15"/>
    </row>
    <row r="40" spans="3:9" x14ac:dyDescent="0.3">
      <c r="C40" s="19"/>
      <c r="D40" s="15"/>
      <c r="E40" s="15"/>
      <c r="F40" s="15"/>
      <c r="G40" s="15"/>
      <c r="H40" s="15"/>
    </row>
  </sheetData>
  <mergeCells count="37">
    <mergeCell ref="C2:H3"/>
    <mergeCell ref="C5:H5"/>
    <mergeCell ref="C6:D6"/>
    <mergeCell ref="E6:F6"/>
    <mergeCell ref="G6:H6"/>
    <mergeCell ref="C13:H13"/>
    <mergeCell ref="C14:D14"/>
    <mergeCell ref="E14:F14"/>
    <mergeCell ref="G14:H14"/>
    <mergeCell ref="C15:D15"/>
    <mergeCell ref="E15:F15"/>
    <mergeCell ref="G15:H15"/>
    <mergeCell ref="C21:D21"/>
    <mergeCell ref="E21:F21"/>
    <mergeCell ref="G21:H21"/>
    <mergeCell ref="C16:D16"/>
    <mergeCell ref="E16:F16"/>
    <mergeCell ref="G16:H16"/>
    <mergeCell ref="C17:D17"/>
    <mergeCell ref="E17:F17"/>
    <mergeCell ref="G17:H17"/>
    <mergeCell ref="C18:D18"/>
    <mergeCell ref="E18:F18"/>
    <mergeCell ref="G18:H18"/>
    <mergeCell ref="C19:H19"/>
    <mergeCell ref="C20:H20"/>
    <mergeCell ref="C22:D22"/>
    <mergeCell ref="E22:F22"/>
    <mergeCell ref="G22:H22"/>
    <mergeCell ref="C23:D23"/>
    <mergeCell ref="E23:F23"/>
    <mergeCell ref="G23:H23"/>
    <mergeCell ref="C24:D24"/>
    <mergeCell ref="E24:F24"/>
    <mergeCell ref="G24:H24"/>
    <mergeCell ref="D37:H37"/>
    <mergeCell ref="D38:H38"/>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D688A-1E8A-4C0A-A729-1C23DF304E3F}">
  <sheetPr>
    <tabColor rgb="FF5EB157"/>
  </sheetPr>
  <dimension ref="B1:H46"/>
  <sheetViews>
    <sheetView workbookViewId="0">
      <selection activeCell="G26" sqref="G26"/>
    </sheetView>
  </sheetViews>
  <sheetFormatPr baseColWidth="10" defaultColWidth="11.44140625" defaultRowHeight="20.399999999999999" x14ac:dyDescent="0.7"/>
  <cols>
    <col min="1" max="1" width="4.5546875" style="184" customWidth="1"/>
    <col min="2" max="2" width="8.33203125" style="184" customWidth="1"/>
    <col min="3" max="3" width="22.6640625" style="184" customWidth="1"/>
    <col min="4" max="4" width="12.109375" style="184" customWidth="1"/>
    <col min="5" max="5" width="8.6640625" style="184" customWidth="1"/>
    <col min="6" max="6" width="8.5546875" style="184" customWidth="1"/>
    <col min="7" max="7" width="11.33203125" style="184" customWidth="1"/>
    <col min="8" max="8" width="9.5546875" style="184" customWidth="1"/>
    <col min="9" max="16384" width="11.44140625" style="184"/>
  </cols>
  <sheetData>
    <row r="1" spans="2:8" ht="32.4" thickBot="1" x14ac:dyDescent="1.1499999999999999">
      <c r="B1" s="181"/>
      <c r="C1" s="181"/>
      <c r="D1" s="182"/>
      <c r="E1" s="183"/>
      <c r="F1" s="183"/>
      <c r="G1" s="182"/>
      <c r="H1" s="182"/>
    </row>
    <row r="2" spans="2:8" ht="31.8" x14ac:dyDescent="1.1000000000000001">
      <c r="B2" s="185"/>
      <c r="C2" s="186"/>
      <c r="D2" s="187"/>
      <c r="E2" s="188"/>
      <c r="F2" s="189"/>
      <c r="G2" s="187"/>
      <c r="H2" s="190"/>
    </row>
    <row r="3" spans="2:8" ht="42" customHeight="1" x14ac:dyDescent="1.55">
      <c r="B3" s="191"/>
      <c r="C3" s="150" t="s">
        <v>21</v>
      </c>
      <c r="D3" s="151"/>
      <c r="E3" s="151"/>
      <c r="F3" s="151"/>
      <c r="G3" s="151"/>
      <c r="H3" s="192"/>
    </row>
    <row r="4" spans="2:8" ht="34.950000000000003" customHeight="1" x14ac:dyDescent="1.3">
      <c r="B4" s="191"/>
      <c r="C4" s="193" t="s">
        <v>22</v>
      </c>
      <c r="D4" s="194"/>
      <c r="E4" s="194"/>
      <c r="F4" s="194"/>
      <c r="G4" s="194"/>
      <c r="H4" s="195"/>
    </row>
    <row r="5" spans="2:8" ht="37.799999999999997" x14ac:dyDescent="1.3">
      <c r="B5" s="196"/>
      <c r="C5" s="197"/>
      <c r="D5" s="198"/>
      <c r="E5" s="198"/>
      <c r="F5" s="198"/>
      <c r="G5" s="199" t="s">
        <v>23</v>
      </c>
      <c r="H5" s="195"/>
    </row>
    <row r="6" spans="2:8" ht="37.799999999999997" x14ac:dyDescent="1.3">
      <c r="B6" s="191"/>
      <c r="C6" s="200" t="s">
        <v>24</v>
      </c>
      <c r="D6" s="201" t="s">
        <v>25</v>
      </c>
      <c r="E6" s="201"/>
      <c r="F6" s="201"/>
      <c r="G6" s="201"/>
      <c r="H6" s="195"/>
    </row>
    <row r="7" spans="2:8" ht="37.799999999999997" x14ac:dyDescent="1.3">
      <c r="B7" s="191"/>
      <c r="C7" s="250" t="s">
        <v>26</v>
      </c>
      <c r="D7" s="202" t="s">
        <v>27</v>
      </c>
      <c r="E7" s="202"/>
      <c r="F7" s="202"/>
      <c r="G7" s="202"/>
      <c r="H7" s="195"/>
    </row>
    <row r="8" spans="2:8" ht="38.4" thickBot="1" x14ac:dyDescent="1.35">
      <c r="B8" s="196"/>
      <c r="C8" s="197"/>
      <c r="D8" s="203"/>
      <c r="E8" s="203"/>
      <c r="F8" s="203"/>
      <c r="G8" s="203"/>
      <c r="H8" s="195"/>
    </row>
    <row r="9" spans="2:8" ht="37.799999999999997" x14ac:dyDescent="1.3">
      <c r="B9" s="191"/>
      <c r="C9" s="204" t="s">
        <v>28</v>
      </c>
      <c r="D9" s="205" t="s">
        <v>29</v>
      </c>
      <c r="E9" s="205"/>
      <c r="F9" s="205"/>
      <c r="G9" s="205"/>
      <c r="H9" s="195"/>
    </row>
    <row r="10" spans="2:8" ht="24" x14ac:dyDescent="0.85">
      <c r="B10" s="206"/>
      <c r="C10" s="204" t="s">
        <v>30</v>
      </c>
      <c r="D10" s="205" t="s">
        <v>31</v>
      </c>
      <c r="E10" s="205"/>
      <c r="F10" s="205"/>
      <c r="G10" s="205"/>
      <c r="H10" s="207"/>
    </row>
    <row r="11" spans="2:8" ht="28.2" customHeight="1" x14ac:dyDescent="0.85">
      <c r="B11" s="206"/>
      <c r="C11" s="204" t="s">
        <v>32</v>
      </c>
      <c r="D11" s="208" t="s">
        <v>33</v>
      </c>
      <c r="E11" s="208"/>
      <c r="F11" s="208"/>
      <c r="G11" s="208"/>
      <c r="H11" s="207"/>
    </row>
    <row r="12" spans="2:8" ht="24.6" customHeight="1" x14ac:dyDescent="0.85">
      <c r="B12" s="206"/>
      <c r="C12" s="209"/>
      <c r="D12" s="208"/>
      <c r="E12" s="208"/>
      <c r="F12" s="208"/>
      <c r="G12" s="208"/>
      <c r="H12" s="207"/>
    </row>
    <row r="13" spans="2:8" ht="24" x14ac:dyDescent="0.85">
      <c r="B13" s="206"/>
      <c r="C13" s="204" t="s">
        <v>34</v>
      </c>
      <c r="D13" s="205" t="s">
        <v>35</v>
      </c>
      <c r="E13" s="205"/>
      <c r="F13" s="205"/>
      <c r="G13" s="205"/>
      <c r="H13" s="207"/>
    </row>
    <row r="14" spans="2:8" ht="24.6" customHeight="1" x14ac:dyDescent="0.85">
      <c r="B14" s="206"/>
      <c r="C14" s="210"/>
      <c r="D14" s="210"/>
      <c r="E14" s="210"/>
      <c r="F14" s="211"/>
      <c r="G14" s="198"/>
      <c r="H14" s="207"/>
    </row>
    <row r="15" spans="2:8" ht="24" x14ac:dyDescent="0.85">
      <c r="B15" s="206"/>
      <c r="C15" s="210"/>
      <c r="D15" s="210"/>
      <c r="E15" s="210"/>
      <c r="F15" s="211"/>
      <c r="G15" s="198"/>
      <c r="H15" s="207"/>
    </row>
    <row r="16" spans="2:8" ht="24" x14ac:dyDescent="0.85">
      <c r="B16" s="206"/>
      <c r="C16" s="210"/>
      <c r="D16" s="210"/>
      <c r="E16" s="210"/>
      <c r="F16" s="211"/>
      <c r="G16" s="198"/>
      <c r="H16" s="207"/>
    </row>
    <row r="17" spans="2:8" ht="9.6" customHeight="1" thickBot="1" x14ac:dyDescent="0.75">
      <c r="B17" s="206"/>
      <c r="C17" s="203"/>
      <c r="D17" s="212"/>
      <c r="E17" s="213"/>
      <c r="F17" s="214"/>
      <c r="G17" s="203"/>
      <c r="H17" s="207"/>
    </row>
    <row r="18" spans="2:8" ht="83.4" customHeight="1" x14ac:dyDescent="0.7">
      <c r="B18" s="206"/>
      <c r="C18" s="251" t="s">
        <v>221</v>
      </c>
      <c r="D18" s="215" t="s">
        <v>36</v>
      </c>
      <c r="E18" s="215"/>
      <c r="F18" s="215"/>
      <c r="G18" s="215"/>
      <c r="H18" s="207"/>
    </row>
    <row r="19" spans="2:8" ht="24" x14ac:dyDescent="0.85">
      <c r="B19" s="206"/>
      <c r="C19" s="250" t="s">
        <v>37</v>
      </c>
      <c r="D19" s="205" t="s">
        <v>38</v>
      </c>
      <c r="E19" s="205"/>
      <c r="F19" s="205"/>
      <c r="G19" s="205"/>
      <c r="H19" s="207"/>
    </row>
    <row r="20" spans="2:8" ht="24" x14ac:dyDescent="0.85">
      <c r="B20" s="206"/>
      <c r="C20" s="250" t="s">
        <v>39</v>
      </c>
      <c r="D20" s="205" t="s">
        <v>40</v>
      </c>
      <c r="E20" s="205"/>
      <c r="F20" s="205"/>
      <c r="G20" s="205"/>
      <c r="H20" s="207"/>
    </row>
    <row r="21" spans="2:8" ht="24" x14ac:dyDescent="0.85">
      <c r="B21" s="206"/>
      <c r="C21" s="250" t="s">
        <v>41</v>
      </c>
      <c r="D21" s="205" t="s">
        <v>42</v>
      </c>
      <c r="E21" s="205"/>
      <c r="F21" s="205"/>
      <c r="G21" s="205"/>
      <c r="H21" s="207"/>
    </row>
    <row r="22" spans="2:8" ht="31.8" x14ac:dyDescent="0.7">
      <c r="B22" s="206"/>
      <c r="C22" s="198"/>
      <c r="D22" s="216"/>
      <c r="E22" s="216"/>
      <c r="F22" s="217"/>
      <c r="G22" s="216"/>
      <c r="H22" s="207"/>
    </row>
    <row r="23" spans="2:8" ht="31.8" x14ac:dyDescent="0.85">
      <c r="B23" s="206"/>
      <c r="C23" s="198"/>
      <c r="D23" s="200" t="s">
        <v>43</v>
      </c>
      <c r="E23" s="218"/>
      <c r="F23" s="219"/>
      <c r="G23" s="220"/>
      <c r="H23" s="207"/>
    </row>
    <row r="24" spans="2:8" ht="31.8" x14ac:dyDescent="0.7">
      <c r="B24" s="206"/>
      <c r="C24" s="198"/>
      <c r="D24" s="220"/>
      <c r="E24" s="218"/>
      <c r="F24" s="221"/>
      <c r="G24" s="220"/>
      <c r="H24" s="207"/>
    </row>
    <row r="25" spans="2:8" ht="31.8" x14ac:dyDescent="1.1000000000000001">
      <c r="B25" s="206"/>
      <c r="C25" s="222"/>
      <c r="D25" s="220"/>
      <c r="E25" s="218"/>
      <c r="F25" s="223"/>
      <c r="G25" s="220"/>
      <c r="H25" s="207"/>
    </row>
    <row r="26" spans="2:8" ht="24" x14ac:dyDescent="0.85">
      <c r="B26" s="206"/>
      <c r="C26" s="222"/>
      <c r="D26" s="200" t="s">
        <v>222</v>
      </c>
      <c r="E26" s="218"/>
      <c r="F26" s="220"/>
      <c r="G26" s="220"/>
      <c r="H26" s="207"/>
    </row>
    <row r="27" spans="2:8" x14ac:dyDescent="0.7">
      <c r="B27" s="206"/>
      <c r="C27" s="222"/>
      <c r="D27" s="198"/>
      <c r="E27" s="198"/>
      <c r="F27" s="198"/>
      <c r="G27" s="224"/>
      <c r="H27" s="207"/>
    </row>
    <row r="28" spans="2:8" x14ac:dyDescent="0.7">
      <c r="B28" s="206"/>
      <c r="C28" s="222"/>
      <c r="D28" s="198"/>
      <c r="E28" s="198"/>
      <c r="F28" s="198"/>
      <c r="G28" s="224"/>
      <c r="H28" s="207"/>
    </row>
    <row r="29" spans="2:8" x14ac:dyDescent="0.7">
      <c r="B29" s="206"/>
      <c r="C29" s="222"/>
      <c r="D29" s="198"/>
      <c r="E29" s="198"/>
      <c r="F29" s="198"/>
      <c r="G29" s="225"/>
      <c r="H29" s="207"/>
    </row>
    <row r="30" spans="2:8" x14ac:dyDescent="0.7">
      <c r="B30" s="226"/>
      <c r="C30" s="227"/>
      <c r="D30" s="203"/>
      <c r="E30" s="203"/>
      <c r="F30" s="203"/>
      <c r="G30" s="228"/>
      <c r="H30" s="229"/>
    </row>
    <row r="31" spans="2:8" x14ac:dyDescent="0.7">
      <c r="B31" s="230"/>
      <c r="C31" s="231"/>
      <c r="D31" s="182"/>
      <c r="E31" s="182"/>
      <c r="F31" s="182"/>
      <c r="G31" s="182"/>
      <c r="H31" s="230"/>
    </row>
    <row r="32" spans="2:8" x14ac:dyDescent="0.7">
      <c r="B32" s="230"/>
      <c r="C32" s="231"/>
      <c r="D32" s="230"/>
      <c r="E32" s="230"/>
      <c r="F32" s="230"/>
      <c r="G32" s="230"/>
      <c r="H32" s="230"/>
    </row>
    <row r="33" spans="2:8" x14ac:dyDescent="0.7">
      <c r="B33" s="232"/>
      <c r="C33" s="232"/>
      <c r="D33" s="182"/>
      <c r="E33" s="182"/>
      <c r="F33" s="182"/>
      <c r="G33" s="182"/>
      <c r="H33" s="182"/>
    </row>
    <row r="34" spans="2:8" x14ac:dyDescent="0.7">
      <c r="B34" s="232"/>
      <c r="C34" s="232"/>
      <c r="D34" s="233"/>
      <c r="E34" s="233"/>
      <c r="F34" s="233"/>
      <c r="G34" s="234"/>
      <c r="H34" s="234"/>
    </row>
    <row r="35" spans="2:8" x14ac:dyDescent="0.7">
      <c r="B35" s="232"/>
      <c r="C35" s="232"/>
      <c r="D35" s="182"/>
      <c r="E35" s="182"/>
      <c r="F35" s="182"/>
      <c r="G35" s="235"/>
      <c r="H35" s="230"/>
    </row>
    <row r="36" spans="2:8" x14ac:dyDescent="0.7">
      <c r="B36" s="232"/>
      <c r="C36" s="232"/>
      <c r="D36" s="182"/>
      <c r="E36" s="182"/>
      <c r="F36" s="182"/>
      <c r="G36" s="235"/>
      <c r="H36" s="230"/>
    </row>
    <row r="37" spans="2:8" x14ac:dyDescent="0.7">
      <c r="B37" s="232"/>
      <c r="C37" s="232"/>
      <c r="D37" s="182"/>
      <c r="E37" s="182"/>
      <c r="F37" s="182"/>
      <c r="G37" s="235"/>
      <c r="H37" s="230"/>
    </row>
    <row r="38" spans="2:8" x14ac:dyDescent="0.7">
      <c r="B38" s="232"/>
      <c r="C38" s="232"/>
      <c r="D38" s="182"/>
      <c r="E38" s="182"/>
      <c r="F38" s="182"/>
      <c r="G38" s="235"/>
      <c r="H38" s="230"/>
    </row>
    <row r="39" spans="2:8" x14ac:dyDescent="0.7">
      <c r="B39" s="232"/>
      <c r="C39" s="232"/>
      <c r="D39" s="182"/>
      <c r="E39" s="182"/>
      <c r="F39" s="182"/>
      <c r="G39" s="235"/>
      <c r="H39" s="230"/>
    </row>
    <row r="40" spans="2:8" x14ac:dyDescent="0.7">
      <c r="B40" s="232"/>
      <c r="C40" s="232"/>
      <c r="D40" s="182"/>
      <c r="E40" s="182"/>
      <c r="F40" s="182"/>
      <c r="G40" s="235"/>
      <c r="H40" s="230"/>
    </row>
    <row r="41" spans="2:8" x14ac:dyDescent="0.7">
      <c r="B41" s="232"/>
      <c r="C41" s="232"/>
      <c r="D41" s="182"/>
      <c r="E41" s="182"/>
      <c r="F41" s="182"/>
      <c r="G41" s="182"/>
      <c r="H41" s="230"/>
    </row>
    <row r="42" spans="2:8" x14ac:dyDescent="0.7">
      <c r="B42" s="232"/>
      <c r="C42" s="232"/>
      <c r="D42" s="182"/>
      <c r="E42" s="182"/>
      <c r="F42" s="182"/>
      <c r="G42" s="182"/>
      <c r="H42" s="182"/>
    </row>
    <row r="43" spans="2:8" x14ac:dyDescent="0.7">
      <c r="B43" s="232"/>
      <c r="C43" s="232"/>
      <c r="D43" s="236"/>
      <c r="E43" s="236"/>
      <c r="F43" s="236"/>
      <c r="G43" s="236"/>
      <c r="H43" s="182"/>
    </row>
    <row r="44" spans="2:8" x14ac:dyDescent="0.7">
      <c r="B44" s="232"/>
      <c r="C44" s="232"/>
      <c r="D44" s="236"/>
      <c r="E44" s="236"/>
      <c r="F44" s="236"/>
      <c r="G44" s="236"/>
      <c r="H44" s="182"/>
    </row>
    <row r="45" spans="2:8" x14ac:dyDescent="0.7">
      <c r="B45" s="232"/>
      <c r="C45" s="232"/>
      <c r="D45" s="230"/>
      <c r="E45" s="230"/>
      <c r="F45" s="230"/>
      <c r="G45" s="230"/>
      <c r="H45" s="182"/>
    </row>
    <row r="46" spans="2:8" x14ac:dyDescent="0.7">
      <c r="B46" s="232"/>
      <c r="C46" s="232"/>
      <c r="D46" s="230"/>
      <c r="E46" s="230"/>
      <c r="F46" s="230"/>
      <c r="G46" s="230"/>
      <c r="H46" s="182"/>
    </row>
  </sheetData>
  <mergeCells count="36">
    <mergeCell ref="D6:G6"/>
    <mergeCell ref="B8:C8"/>
    <mergeCell ref="B5:C5"/>
    <mergeCell ref="B1:C1"/>
    <mergeCell ref="E1:F1"/>
    <mergeCell ref="B2:C2"/>
    <mergeCell ref="C3:G3"/>
    <mergeCell ref="C4:G4"/>
    <mergeCell ref="D7:G7"/>
    <mergeCell ref="B33:C33"/>
    <mergeCell ref="B34:C34"/>
    <mergeCell ref="B35:C35"/>
    <mergeCell ref="B36:C36"/>
    <mergeCell ref="C16:E16"/>
    <mergeCell ref="D21:G21"/>
    <mergeCell ref="D10:G10"/>
    <mergeCell ref="D13:G13"/>
    <mergeCell ref="D18:G18"/>
    <mergeCell ref="D19:G19"/>
    <mergeCell ref="D20:G20"/>
    <mergeCell ref="D9:G9"/>
    <mergeCell ref="B44:C44"/>
    <mergeCell ref="D44:G44"/>
    <mergeCell ref="B45:C45"/>
    <mergeCell ref="B46:C46"/>
    <mergeCell ref="B37:C37"/>
    <mergeCell ref="B38:C38"/>
    <mergeCell ref="B39:C39"/>
    <mergeCell ref="B40:C40"/>
    <mergeCell ref="B41:C41"/>
    <mergeCell ref="B42:C42"/>
    <mergeCell ref="D11:G12"/>
    <mergeCell ref="C14:E14"/>
    <mergeCell ref="C15:E15"/>
    <mergeCell ref="B43:C43"/>
    <mergeCell ref="D43:G4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1D2A-EEB4-49A2-AC66-AAB704123DE3}">
  <sheetPr>
    <tabColor rgb="FF5EB157"/>
  </sheetPr>
  <dimension ref="A1:S17"/>
  <sheetViews>
    <sheetView workbookViewId="0">
      <pane ySplit="1" topLeftCell="A2" activePane="bottomLeft" state="frozen"/>
      <selection pane="bottomLeft" activeCell="A7" sqref="A7"/>
    </sheetView>
  </sheetViews>
  <sheetFormatPr baseColWidth="10" defaultColWidth="11.5546875" defaultRowHeight="19.8" x14ac:dyDescent="0.7"/>
  <cols>
    <col min="1" max="1" width="20.33203125" style="114" customWidth="1"/>
    <col min="2" max="2" width="26.33203125" style="42" customWidth="1"/>
    <col min="3" max="3" width="14.6640625" style="42" customWidth="1"/>
    <col min="4" max="4" width="14.21875" style="42" customWidth="1"/>
    <col min="5" max="5" width="12.21875" style="42" customWidth="1"/>
    <col min="6" max="6" width="33.88671875" style="42" customWidth="1"/>
    <col min="7" max="7" width="11.5546875" style="42"/>
    <col min="8" max="8" width="14.6640625" style="42" hidden="1" customWidth="1"/>
    <col min="9" max="9" width="22.109375" style="42" customWidth="1"/>
    <col min="10" max="10" width="18.5546875" style="45" bestFit="1" customWidth="1"/>
    <col min="11" max="12" width="9.33203125" style="119" customWidth="1"/>
    <col min="13" max="13" width="13" style="126" customWidth="1"/>
    <col min="14" max="14" width="18.88671875" style="42" customWidth="1"/>
    <col min="15" max="15" width="19.44140625" style="42" customWidth="1"/>
    <col min="16" max="16" width="13.44140625" style="42" customWidth="1"/>
    <col min="17" max="17" width="13.6640625" style="42" customWidth="1"/>
    <col min="18" max="18" width="13.6640625" style="42" bestFit="1" customWidth="1"/>
    <col min="19" max="19" width="11.5546875" style="73"/>
    <col min="20" max="16384" width="11.5546875" style="42"/>
  </cols>
  <sheetData>
    <row r="1" spans="1:19" ht="69.599999999999994" x14ac:dyDescent="0.7">
      <c r="A1" s="111" t="s">
        <v>77</v>
      </c>
      <c r="B1" s="98" t="s">
        <v>78</v>
      </c>
      <c r="C1" s="99" t="s">
        <v>79</v>
      </c>
      <c r="D1" s="99" t="s">
        <v>80</v>
      </c>
      <c r="E1" s="107" t="s">
        <v>81</v>
      </c>
      <c r="F1" s="108" t="s">
        <v>82</v>
      </c>
      <c r="G1" s="107" t="s">
        <v>83</v>
      </c>
      <c r="H1" s="109" t="s">
        <v>84</v>
      </c>
      <c r="I1" s="108" t="s">
        <v>85</v>
      </c>
      <c r="J1" s="120" t="s">
        <v>86</v>
      </c>
      <c r="K1" s="115" t="s">
        <v>215</v>
      </c>
      <c r="L1" s="115" t="s">
        <v>216</v>
      </c>
      <c r="M1" s="127" t="s">
        <v>218</v>
      </c>
      <c r="N1" s="128" t="s">
        <v>87</v>
      </c>
      <c r="O1" s="110" t="s">
        <v>88</v>
      </c>
      <c r="P1" s="97" t="s">
        <v>89</v>
      </c>
      <c r="Q1" s="97" t="s">
        <v>90</v>
      </c>
      <c r="R1" s="97" t="s">
        <v>91</v>
      </c>
      <c r="S1" s="97" t="s">
        <v>92</v>
      </c>
    </row>
    <row r="2" spans="1:19" ht="78" x14ac:dyDescent="0.7">
      <c r="A2" s="112" t="s">
        <v>93</v>
      </c>
      <c r="B2" s="75" t="s">
        <v>94</v>
      </c>
      <c r="C2" s="43" t="s">
        <v>95</v>
      </c>
      <c r="D2" s="43" t="s">
        <v>96</v>
      </c>
      <c r="E2" s="43" t="s">
        <v>52</v>
      </c>
      <c r="F2" s="92" t="s">
        <v>214</v>
      </c>
      <c r="G2" s="44" t="s">
        <v>59</v>
      </c>
      <c r="H2" s="93">
        <f>VLOOKUP(G2,LISTE_CHOIX!$I$6:$J$11,2,0)</f>
        <v>0.05</v>
      </c>
      <c r="I2" s="94" t="s">
        <v>97</v>
      </c>
      <c r="J2" s="121" t="s">
        <v>217</v>
      </c>
      <c r="K2" s="116"/>
      <c r="L2" s="116"/>
      <c r="M2" s="123">
        <v>0.1</v>
      </c>
      <c r="N2" s="94" t="s">
        <v>98</v>
      </c>
      <c r="O2" s="94"/>
      <c r="P2" s="95">
        <f>VLOOKUP(D2,LISTE_CHOIX!$C$6:$D$20,2,0)</f>
        <v>1</v>
      </c>
      <c r="Q2" s="95">
        <f>VLOOKUP(E2,LISTE_CHOIX!$F$6:$G$23,2,0)</f>
        <v>4</v>
      </c>
      <c r="R2" s="95">
        <f>H2</f>
        <v>0.05</v>
      </c>
      <c r="S2" s="89">
        <f>P2*Q2*R2</f>
        <v>0.2</v>
      </c>
    </row>
    <row r="3" spans="1:19" ht="59.4" x14ac:dyDescent="0.7">
      <c r="A3" s="112" t="s">
        <v>99</v>
      </c>
      <c r="B3" s="75" t="s">
        <v>100</v>
      </c>
      <c r="C3" s="43" t="s">
        <v>101</v>
      </c>
      <c r="D3" s="43" t="s">
        <v>102</v>
      </c>
      <c r="E3" s="43" t="s">
        <v>52</v>
      </c>
      <c r="F3" s="92" t="s">
        <v>103</v>
      </c>
      <c r="G3" s="44" t="s">
        <v>56</v>
      </c>
      <c r="H3" s="93">
        <f>VLOOKUP(G3,LISTE_CHOIX!$I$6:$J$11,2,0)</f>
        <v>0.2</v>
      </c>
      <c r="I3" s="94" t="s">
        <v>97</v>
      </c>
      <c r="J3" s="121"/>
      <c r="K3" s="116"/>
      <c r="L3" s="116"/>
      <c r="M3" s="123">
        <v>0.3</v>
      </c>
      <c r="N3" s="94" t="s">
        <v>98</v>
      </c>
      <c r="O3" s="94"/>
      <c r="P3" s="95">
        <f>VLOOKUP(D3,LISTE_CHOIX!$C$6:$D$20,2,0)</f>
        <v>50</v>
      </c>
      <c r="Q3" s="95">
        <f>VLOOKUP(E3,LISTE_CHOIX!$F$6:$G$23,2,0)</f>
        <v>4</v>
      </c>
      <c r="R3" s="95">
        <f>H3</f>
        <v>0.2</v>
      </c>
      <c r="S3" s="89">
        <f>P3*Q3*R3</f>
        <v>40</v>
      </c>
    </row>
    <row r="4" spans="1:19" ht="96" x14ac:dyDescent="0.7">
      <c r="A4" s="112" t="s">
        <v>104</v>
      </c>
      <c r="B4" s="75" t="s">
        <v>105</v>
      </c>
      <c r="C4" s="43" t="s">
        <v>106</v>
      </c>
      <c r="D4" s="43" t="s">
        <v>107</v>
      </c>
      <c r="E4" s="43" t="s">
        <v>108</v>
      </c>
      <c r="F4" s="92" t="s">
        <v>109</v>
      </c>
      <c r="G4" s="44" t="s">
        <v>59</v>
      </c>
      <c r="H4" s="93">
        <f>VLOOKUP(G4,LISTE_CHOIX!$I$6:$J$11,2,0)</f>
        <v>0.05</v>
      </c>
      <c r="I4" s="94" t="s">
        <v>110</v>
      </c>
      <c r="J4" s="121" t="s">
        <v>111</v>
      </c>
      <c r="K4" s="116"/>
      <c r="L4" s="116"/>
      <c r="M4" s="123">
        <v>7.0000000000000007E-2</v>
      </c>
      <c r="N4" s="94" t="s">
        <v>98</v>
      </c>
      <c r="O4" s="94" t="s">
        <v>112</v>
      </c>
      <c r="P4" s="95"/>
      <c r="Q4" s="95"/>
      <c r="R4" s="95"/>
      <c r="S4" s="89">
        <f t="shared" ref="S4:S5" si="0">P4*Q4*R4</f>
        <v>0</v>
      </c>
    </row>
    <row r="5" spans="1:19" ht="79.2" x14ac:dyDescent="0.7">
      <c r="A5" s="112" t="s">
        <v>113</v>
      </c>
      <c r="B5" s="100" t="s">
        <v>114</v>
      </c>
      <c r="C5" s="43" t="s">
        <v>115</v>
      </c>
      <c r="D5" s="43" t="s">
        <v>58</v>
      </c>
      <c r="E5" s="43" t="s">
        <v>52</v>
      </c>
      <c r="F5" s="91" t="s">
        <v>116</v>
      </c>
      <c r="G5" s="43" t="s">
        <v>59</v>
      </c>
      <c r="H5" s="102">
        <f>VLOOKUP(G5,LISTE_CHOIX!$I$6:$J$11,2,0)</f>
        <v>0.05</v>
      </c>
      <c r="I5" s="101" t="s">
        <v>117</v>
      </c>
      <c r="J5" s="121" t="s">
        <v>111</v>
      </c>
      <c r="K5" s="117"/>
      <c r="L5" s="117"/>
      <c r="M5" s="124">
        <v>0.85</v>
      </c>
      <c r="N5" s="101" t="s">
        <v>98</v>
      </c>
      <c r="O5" s="101"/>
      <c r="P5" s="95">
        <f>VLOOKUP(D5,LISTE_CHOIX!$C$6:$D$20,2,0)</f>
        <v>50</v>
      </c>
      <c r="Q5" s="95">
        <f>VLOOKUP(E5,LISTE_CHOIX!$F$6:$G$23,2,0)</f>
        <v>4</v>
      </c>
      <c r="R5" s="95">
        <f t="shared" ref="R5:R11" si="1">H5</f>
        <v>0.05</v>
      </c>
      <c r="S5" s="89">
        <f t="shared" si="0"/>
        <v>10</v>
      </c>
    </row>
    <row r="6" spans="1:19" ht="59.4" x14ac:dyDescent="0.7">
      <c r="A6" s="112" t="s">
        <v>118</v>
      </c>
      <c r="B6" s="100" t="s">
        <v>119</v>
      </c>
      <c r="C6" s="43" t="s">
        <v>120</v>
      </c>
      <c r="D6" s="43" t="s">
        <v>121</v>
      </c>
      <c r="E6" s="43" t="s">
        <v>49</v>
      </c>
      <c r="F6" s="91" t="s">
        <v>97</v>
      </c>
      <c r="G6" s="43" t="s">
        <v>56</v>
      </c>
      <c r="H6" s="102">
        <f>VLOOKUP(G6,LISTE_CHOIX!$I$6:$J$11,2,0)</f>
        <v>0.2</v>
      </c>
      <c r="I6" s="101" t="s">
        <v>97</v>
      </c>
      <c r="J6" s="121"/>
      <c r="K6" s="117"/>
      <c r="L6" s="117"/>
      <c r="M6" s="124"/>
      <c r="N6" s="101" t="s">
        <v>98</v>
      </c>
      <c r="O6" s="101"/>
      <c r="P6" s="95">
        <f>VLOOKUP(D6,LISTE_CHOIX!$C$6:$D$20,2,0)</f>
        <v>10</v>
      </c>
      <c r="Q6" s="95">
        <f>VLOOKUP(E6,LISTE_CHOIX!$F$6:$G$23,2,0)</f>
        <v>1</v>
      </c>
      <c r="R6" s="95">
        <f t="shared" si="1"/>
        <v>0.2</v>
      </c>
      <c r="S6" s="89">
        <f t="shared" ref="S6:S11" si="2">P6*Q6*R6</f>
        <v>2</v>
      </c>
    </row>
    <row r="7" spans="1:19" ht="59.4" x14ac:dyDescent="0.7">
      <c r="A7" s="112" t="s">
        <v>122</v>
      </c>
      <c r="B7" s="100" t="s">
        <v>123</v>
      </c>
      <c r="C7" s="43" t="s">
        <v>124</v>
      </c>
      <c r="D7" s="43" t="s">
        <v>102</v>
      </c>
      <c r="E7" s="43" t="s">
        <v>52</v>
      </c>
      <c r="F7" s="91" t="s">
        <v>97</v>
      </c>
      <c r="G7" s="43" t="s">
        <v>151</v>
      </c>
      <c r="H7" s="102">
        <f>VLOOKUP(G7,LISTE_CHOIX!$I$6:$J$11,2,0)</f>
        <v>1</v>
      </c>
      <c r="I7" s="101" t="s">
        <v>97</v>
      </c>
      <c r="J7" s="121"/>
      <c r="K7" s="117"/>
      <c r="L7" s="117"/>
      <c r="M7" s="124"/>
      <c r="N7" s="101" t="s">
        <v>98</v>
      </c>
      <c r="O7" s="101"/>
      <c r="P7" s="95">
        <f>VLOOKUP(D7,LISTE_CHOIX!$C$6:$D$20,2,0)</f>
        <v>50</v>
      </c>
      <c r="Q7" s="95">
        <f>VLOOKUP(E7,LISTE_CHOIX!$F$6:$G$23,2,0)</f>
        <v>4</v>
      </c>
      <c r="R7" s="95">
        <f t="shared" si="1"/>
        <v>1</v>
      </c>
      <c r="S7" s="89">
        <f t="shared" si="2"/>
        <v>200</v>
      </c>
    </row>
    <row r="8" spans="1:19" ht="59.4" x14ac:dyDescent="0.7">
      <c r="A8" s="112" t="s">
        <v>122</v>
      </c>
      <c r="B8" s="100" t="s">
        <v>125</v>
      </c>
      <c r="C8" s="43" t="s">
        <v>115</v>
      </c>
      <c r="D8" s="43" t="s">
        <v>102</v>
      </c>
      <c r="E8" s="43" t="s">
        <v>49</v>
      </c>
      <c r="F8" s="91" t="s">
        <v>97</v>
      </c>
      <c r="G8" s="43" t="s">
        <v>49</v>
      </c>
      <c r="H8" s="102">
        <f>VLOOKUP(G8,LISTE_CHOIX!$I$6:$J$11,2,0)</f>
        <v>0.5</v>
      </c>
      <c r="I8" s="101" t="s">
        <v>97</v>
      </c>
      <c r="J8" s="121"/>
      <c r="K8" s="117"/>
      <c r="L8" s="117"/>
      <c r="M8" s="124"/>
      <c r="N8" s="101" t="s">
        <v>98</v>
      </c>
      <c r="O8" s="101"/>
      <c r="P8" s="95">
        <f>VLOOKUP(D8,LISTE_CHOIX!$C$6:$D$20,2,0)</f>
        <v>50</v>
      </c>
      <c r="Q8" s="95">
        <f>VLOOKUP(E8,LISTE_CHOIX!$F$6:$G$23,2,0)</f>
        <v>1</v>
      </c>
      <c r="R8" s="95">
        <f t="shared" si="1"/>
        <v>0.5</v>
      </c>
      <c r="S8" s="89">
        <f t="shared" si="2"/>
        <v>25</v>
      </c>
    </row>
    <row r="9" spans="1:19" ht="39.6" x14ac:dyDescent="0.7">
      <c r="A9" s="112" t="s">
        <v>126</v>
      </c>
      <c r="B9" s="100" t="s">
        <v>127</v>
      </c>
      <c r="C9" s="43" t="s">
        <v>128</v>
      </c>
      <c r="D9" s="43" t="s">
        <v>50</v>
      </c>
      <c r="E9" s="43" t="s">
        <v>57</v>
      </c>
      <c r="F9" s="91" t="s">
        <v>97</v>
      </c>
      <c r="G9" s="43" t="s">
        <v>49</v>
      </c>
      <c r="H9" s="102">
        <f>VLOOKUP(G9,LISTE_CHOIX!$I$6:$J$11,2,0)</f>
        <v>0.5</v>
      </c>
      <c r="I9" s="101" t="s">
        <v>97</v>
      </c>
      <c r="J9" s="121"/>
      <c r="K9" s="117"/>
      <c r="L9" s="117"/>
      <c r="M9" s="124"/>
      <c r="N9" s="101" t="s">
        <v>98</v>
      </c>
      <c r="O9" s="101"/>
      <c r="P9" s="95">
        <f>VLOOKUP(D9,LISTE_CHOIX!$C$6:$D$20,2,0)</f>
        <v>1</v>
      </c>
      <c r="Q9" s="95">
        <f>VLOOKUP(E9,LISTE_CHOIX!$F$6:$G$23,2,0)</f>
        <v>100</v>
      </c>
      <c r="R9" s="95">
        <f t="shared" si="1"/>
        <v>0.5</v>
      </c>
      <c r="S9" s="89">
        <f t="shared" si="2"/>
        <v>50</v>
      </c>
    </row>
    <row r="10" spans="1:19" ht="39.6" x14ac:dyDescent="0.7">
      <c r="A10" s="112" t="s">
        <v>126</v>
      </c>
      <c r="B10" s="100" t="s">
        <v>129</v>
      </c>
      <c r="C10" s="43" t="s">
        <v>128</v>
      </c>
      <c r="D10" s="43" t="s">
        <v>50</v>
      </c>
      <c r="E10" s="43" t="s">
        <v>54</v>
      </c>
      <c r="F10" s="91" t="s">
        <v>97</v>
      </c>
      <c r="G10" s="43" t="s">
        <v>59</v>
      </c>
      <c r="H10" s="102">
        <f>VLOOKUP(G10,LISTE_CHOIX!$I$6:$J$11,2,0)</f>
        <v>0.05</v>
      </c>
      <c r="I10" s="101" t="s">
        <v>97</v>
      </c>
      <c r="J10" s="121"/>
      <c r="K10" s="117"/>
      <c r="L10" s="117"/>
      <c r="M10" s="124"/>
      <c r="N10" s="101" t="s">
        <v>98</v>
      </c>
      <c r="O10" s="101"/>
      <c r="P10" s="95">
        <f>VLOOKUP(D10,LISTE_CHOIX!$C$6:$D$20,2,0)</f>
        <v>1</v>
      </c>
      <c r="Q10" s="95">
        <f>VLOOKUP(E10,LISTE_CHOIX!$F$6:$G$23,2,0)</f>
        <v>20</v>
      </c>
      <c r="R10" s="95">
        <f t="shared" si="1"/>
        <v>0.05</v>
      </c>
      <c r="S10" s="89">
        <f t="shared" si="2"/>
        <v>1</v>
      </c>
    </row>
    <row r="11" spans="1:19" ht="79.8" thickBot="1" x14ac:dyDescent="0.75">
      <c r="A11" s="113" t="s">
        <v>130</v>
      </c>
      <c r="B11" s="103" t="s">
        <v>131</v>
      </c>
      <c r="C11" s="74" t="s">
        <v>132</v>
      </c>
      <c r="D11" s="74" t="s">
        <v>107</v>
      </c>
      <c r="E11" s="74" t="s">
        <v>57</v>
      </c>
      <c r="F11" s="105" t="s">
        <v>133</v>
      </c>
      <c r="G11" s="74" t="s">
        <v>59</v>
      </c>
      <c r="H11" s="106">
        <f>VLOOKUP(G11,LISTE_CHOIX!$I$6:$J$11,2,0)</f>
        <v>0.05</v>
      </c>
      <c r="I11" s="104" t="s">
        <v>97</v>
      </c>
      <c r="J11" s="122" t="s">
        <v>134</v>
      </c>
      <c r="K11" s="118"/>
      <c r="L11" s="118"/>
      <c r="M11" s="125"/>
      <c r="N11" s="104" t="s">
        <v>98</v>
      </c>
      <c r="O11" s="104"/>
      <c r="P11" s="96">
        <f>VLOOKUP(D11,LISTE_CHOIX!$C$6:$D$20,2,0)</f>
        <v>0.5</v>
      </c>
      <c r="Q11" s="96">
        <f>VLOOKUP(E11,LISTE_CHOIX!$F$6:$G$23,2,0)</f>
        <v>100</v>
      </c>
      <c r="R11" s="96">
        <f t="shared" si="1"/>
        <v>0.05</v>
      </c>
      <c r="S11" s="90">
        <f t="shared" si="2"/>
        <v>2.5</v>
      </c>
    </row>
    <row r="12" spans="1:19" x14ac:dyDescent="0.7">
      <c r="F12" s="45"/>
    </row>
    <row r="13" spans="1:19" x14ac:dyDescent="0.7">
      <c r="F13" s="45"/>
    </row>
    <row r="14" spans="1:19" x14ac:dyDescent="0.7">
      <c r="F14" s="45"/>
    </row>
    <row r="15" spans="1:19" x14ac:dyDescent="0.7">
      <c r="F15" s="45"/>
    </row>
    <row r="16" spans="1:19" x14ac:dyDescent="0.7">
      <c r="F16" s="45"/>
    </row>
    <row r="17" spans="6:6" x14ac:dyDescent="0.7">
      <c r="F17" s="45"/>
    </row>
  </sheetData>
  <autoFilter ref="A1:S1" xr:uid="{2B751D2A-EEB4-49A2-AC66-AAB704123DE3}">
    <sortState xmlns:xlrd2="http://schemas.microsoft.com/office/spreadsheetml/2017/richdata2" ref="A2:S11">
      <sortCondition ref="A1"/>
    </sortState>
  </autoFilter>
  <conditionalFormatting sqref="M1:M1048576">
    <cfRule type="dataBar" priority="1">
      <dataBar>
        <cfvo type="min"/>
        <cfvo type="max"/>
        <color rgb="FF638EC6"/>
      </dataBar>
      <extLst>
        <ext xmlns:x14="http://schemas.microsoft.com/office/spreadsheetml/2009/9/main" uri="{B025F937-C7B1-47D3-B67F-A62EFF666E3E}">
          <x14:id>{DDE81250-0939-46FC-B572-B95F2FE63F41}</x14:id>
        </ext>
      </extLst>
    </cfRule>
    <cfRule type="dataBar" priority="2">
      <dataBar>
        <cfvo type="num" val="0"/>
        <cfvo type="max"/>
        <color rgb="FF638EC6"/>
      </dataBar>
      <extLst>
        <ext xmlns:x14="http://schemas.microsoft.com/office/spreadsheetml/2009/9/main" uri="{B025F937-C7B1-47D3-B67F-A62EFF666E3E}">
          <x14:id>{AB98F66D-089F-4975-9223-FC5B92020694}</x14:id>
        </ext>
      </extLst>
    </cfRule>
  </conditionalFormatting>
  <conditionalFormatting sqref="S2:S1048576">
    <cfRule type="cellIs" dxfId="2" priority="3" operator="between">
      <formula>10</formula>
      <formula>49</formula>
    </cfRule>
    <cfRule type="cellIs" dxfId="1" priority="4" operator="between">
      <formula>50</formula>
      <formula>5000</formula>
    </cfRule>
    <cfRule type="cellIs" dxfId="0" priority="5" operator="between">
      <formula>0.05</formula>
      <formula>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DDE81250-0939-46FC-B572-B95F2FE63F41}">
            <x14:dataBar minLength="0" maxLength="100">
              <x14:cfvo type="autoMin"/>
              <x14:cfvo type="autoMax"/>
              <x14:negativeFillColor rgb="FFFF0000"/>
              <x14:axisColor rgb="FF000000"/>
            </x14:dataBar>
          </x14:cfRule>
          <x14:cfRule type="dataBar" id="{AB98F66D-089F-4975-9223-FC5B92020694}">
            <x14:dataBar minLength="0" maxLength="100">
              <x14:cfvo type="num">
                <xm:f>0</xm:f>
              </x14:cfvo>
              <x14:cfvo type="autoMax"/>
              <x14:negativeFillColor rgb="FFFF0000"/>
              <x14:axisColor rgb="FF000000"/>
            </x14:dataBar>
          </x14:cfRule>
          <xm:sqref>M1:M1048576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4636BFDB-3230-40C6-ACEE-9B74DCF1C51B}">
          <x14:formula1>
            <xm:f>LISTE_CHOIX!$C$6:$C$16</xm:f>
          </x14:formula1>
          <xm:sqref>D2:D11</xm:sqref>
        </x14:dataValidation>
        <x14:dataValidation type="list" allowBlank="1" showInputMessage="1" showErrorMessage="1" xr:uid="{E73EF0FE-3947-4FD6-ABC3-C41EDBBFDFA7}">
          <x14:formula1>
            <xm:f>LISTE_CHOIX!$C$31:$C$33</xm:f>
          </x14:formula1>
          <xm:sqref>J2:L11</xm:sqref>
        </x14:dataValidation>
        <x14:dataValidation type="list" allowBlank="1" showInputMessage="1" showErrorMessage="1" xr:uid="{1EA79167-8FF6-465C-A8A8-A6890D6212BC}">
          <x14:formula1>
            <xm:f>LISTE_CHOIX!$I$6:$I$10</xm:f>
          </x14:formula1>
          <xm:sqref>G2:G11</xm:sqref>
        </x14:dataValidation>
        <x14:dataValidation type="list" allowBlank="1" showInputMessage="1" showErrorMessage="1" xr:uid="{CC66DB3D-BC8F-4683-82A9-720EEE405E13}">
          <x14:formula1>
            <xm:f>LISTE_CHOIX!$L$3:$L$26</xm:f>
          </x14:formula1>
          <xm:sqref>A1:A1048576</xm:sqref>
        </x14:dataValidation>
        <x14:dataValidation type="list" allowBlank="1" showInputMessage="1" showErrorMessage="1" xr:uid="{9ADF2229-457F-47AE-BB45-740668446C77}">
          <x14:formula1>
            <xm:f>LISTE_CHOIX!$A$1:$A$200</xm:f>
          </x14:formula1>
          <xm:sqref>C1:C1048576</xm:sqref>
        </x14:dataValidation>
        <x14:dataValidation type="list" allowBlank="1" showInputMessage="1" showErrorMessage="1" xr:uid="{9ABF8C10-A2D0-4F31-AD3F-A4FC89FBC5F3}">
          <x14:formula1>
            <xm:f>LISTE_CHOIX!$F$6:$F$23</xm:f>
          </x14:formula1>
          <xm:sqref>E1:E1048576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B596-6716-48E3-9E25-8B5B91A0D839}">
  <sheetPr>
    <tabColor rgb="FF5EB157"/>
  </sheetPr>
  <dimension ref="B1:I44"/>
  <sheetViews>
    <sheetView topLeftCell="A18" workbookViewId="0">
      <selection activeCell="N14" sqref="N14"/>
    </sheetView>
  </sheetViews>
  <sheetFormatPr baseColWidth="10" defaultColWidth="11.44140625" defaultRowHeight="14.4" x14ac:dyDescent="0.3"/>
  <cols>
    <col min="1" max="1" width="5.88671875" customWidth="1"/>
    <col min="2" max="9" width="9.6640625" style="3" customWidth="1"/>
  </cols>
  <sheetData>
    <row r="1" spans="2:9" ht="21" thickBot="1" x14ac:dyDescent="0.4">
      <c r="E1" s="139"/>
      <c r="F1" s="140"/>
      <c r="G1" s="34"/>
    </row>
    <row r="2" spans="2:9" ht="25.2" customHeight="1" thickBot="1" x14ac:dyDescent="0.4">
      <c r="B2" s="21"/>
      <c r="C2" s="22"/>
      <c r="D2" s="22"/>
      <c r="E2" s="23"/>
      <c r="F2" s="24"/>
      <c r="G2" s="24"/>
      <c r="H2" s="22"/>
      <c r="I2" s="25"/>
    </row>
    <row r="3" spans="2:9" ht="25.2" customHeight="1" x14ac:dyDescent="0.5">
      <c r="B3" s="26"/>
      <c r="C3" s="244" t="s">
        <v>220</v>
      </c>
      <c r="D3" s="245"/>
      <c r="E3" s="245"/>
      <c r="F3" s="245"/>
      <c r="G3" s="245"/>
      <c r="H3" s="246"/>
      <c r="I3" s="27"/>
    </row>
    <row r="4" spans="2:9" ht="15.6" customHeight="1" thickBot="1" x14ac:dyDescent="0.45">
      <c r="B4" s="26"/>
      <c r="C4" s="247"/>
      <c r="D4" s="248"/>
      <c r="E4" s="248"/>
      <c r="F4" s="248"/>
      <c r="G4" s="248"/>
      <c r="H4" s="249"/>
      <c r="I4" s="28"/>
    </row>
    <row r="5" spans="2:9" ht="13.95" customHeight="1" thickBot="1" x14ac:dyDescent="0.45">
      <c r="B5" s="26"/>
      <c r="C5" s="29"/>
      <c r="D5" s="29"/>
      <c r="E5" s="29"/>
      <c r="F5" s="29"/>
      <c r="G5" s="29"/>
      <c r="H5" s="29"/>
      <c r="I5" s="28"/>
    </row>
    <row r="6" spans="2:9" ht="25.2" customHeight="1" x14ac:dyDescent="0.7">
      <c r="B6" s="26"/>
      <c r="C6" s="237" t="s">
        <v>135</v>
      </c>
      <c r="D6" s="237"/>
      <c r="E6" s="237"/>
      <c r="F6" s="237"/>
      <c r="G6" s="237"/>
      <c r="H6" s="237"/>
      <c r="I6" s="28"/>
    </row>
    <row r="7" spans="2:9" ht="25.2" customHeight="1" x14ac:dyDescent="0.4">
      <c r="B7" s="26"/>
      <c r="C7" s="238" t="s">
        <v>136</v>
      </c>
      <c r="D7" s="238"/>
      <c r="E7" s="238"/>
      <c r="F7" s="238"/>
      <c r="G7" s="238"/>
      <c r="H7" s="238"/>
      <c r="I7" s="28"/>
    </row>
    <row r="8" spans="2:9" ht="25.2" customHeight="1" x14ac:dyDescent="0.4">
      <c r="B8" s="26"/>
      <c r="C8" s="239" t="s">
        <v>137</v>
      </c>
      <c r="D8" s="239"/>
      <c r="E8" s="239"/>
      <c r="F8" s="239"/>
      <c r="G8" s="239"/>
      <c r="H8" s="239"/>
      <c r="I8" s="28"/>
    </row>
    <row r="9" spans="2:9" ht="25.2" customHeight="1" x14ac:dyDescent="0.4">
      <c r="B9" s="26"/>
      <c r="C9" s="239" t="s">
        <v>137</v>
      </c>
      <c r="D9" s="239"/>
      <c r="E9" s="239"/>
      <c r="F9" s="239"/>
      <c r="G9" s="239"/>
      <c r="H9" s="239"/>
      <c r="I9" s="28"/>
    </row>
    <row r="10" spans="2:9" ht="25.2" customHeight="1" x14ac:dyDescent="0.4">
      <c r="B10" s="26"/>
      <c r="C10" s="239" t="s">
        <v>137</v>
      </c>
      <c r="D10" s="239"/>
      <c r="E10" s="239"/>
      <c r="F10" s="239"/>
      <c r="G10" s="239"/>
      <c r="H10" s="239"/>
      <c r="I10" s="28"/>
    </row>
    <row r="11" spans="2:9" ht="25.2" customHeight="1" x14ac:dyDescent="0.4">
      <c r="B11" s="26"/>
      <c r="C11" s="239" t="s">
        <v>137</v>
      </c>
      <c r="D11" s="239"/>
      <c r="E11" s="239"/>
      <c r="F11" s="239"/>
      <c r="G11" s="239"/>
      <c r="H11" s="239"/>
      <c r="I11" s="28"/>
    </row>
    <row r="12" spans="2:9" ht="25.2" customHeight="1" x14ac:dyDescent="0.4">
      <c r="B12" s="26"/>
      <c r="C12" s="239" t="s">
        <v>137</v>
      </c>
      <c r="D12" s="239"/>
      <c r="E12" s="239"/>
      <c r="F12" s="239"/>
      <c r="G12" s="239"/>
      <c r="H12" s="239"/>
      <c r="I12" s="28"/>
    </row>
    <row r="13" spans="2:9" ht="25.2" customHeight="1" x14ac:dyDescent="0.4">
      <c r="B13" s="26"/>
      <c r="C13" s="240" t="s">
        <v>137</v>
      </c>
      <c r="D13" s="240"/>
      <c r="E13" s="240"/>
      <c r="F13" s="240"/>
      <c r="G13" s="240"/>
      <c r="H13" s="240"/>
      <c r="I13" s="28"/>
    </row>
    <row r="14" spans="2:9" ht="25.2" customHeight="1" x14ac:dyDescent="0.7">
      <c r="B14" s="26"/>
      <c r="C14" s="241" t="s">
        <v>138</v>
      </c>
      <c r="D14" s="241"/>
      <c r="E14" s="241"/>
      <c r="F14" s="241"/>
      <c r="G14" s="241"/>
      <c r="H14" s="241"/>
      <c r="I14" s="28"/>
    </row>
    <row r="15" spans="2:9" ht="34.200000000000003" customHeight="1" x14ac:dyDescent="0.4">
      <c r="B15" s="26"/>
      <c r="C15" s="242" t="s">
        <v>139</v>
      </c>
      <c r="D15" s="242"/>
      <c r="E15" s="242"/>
      <c r="F15" s="242"/>
      <c r="G15" s="242"/>
      <c r="H15" s="242"/>
      <c r="I15" s="28"/>
    </row>
    <row r="16" spans="2:9" ht="25.2" customHeight="1" x14ac:dyDescent="0.4">
      <c r="B16" s="26"/>
      <c r="C16" s="239" t="s">
        <v>137</v>
      </c>
      <c r="D16" s="239"/>
      <c r="E16" s="239"/>
      <c r="F16" s="239"/>
      <c r="G16" s="239"/>
      <c r="H16" s="239"/>
      <c r="I16" s="28"/>
    </row>
    <row r="17" spans="2:9" ht="25.2" customHeight="1" x14ac:dyDescent="0.4">
      <c r="B17" s="26"/>
      <c r="C17" s="239" t="s">
        <v>137</v>
      </c>
      <c r="D17" s="239"/>
      <c r="E17" s="239"/>
      <c r="F17" s="239"/>
      <c r="G17" s="239"/>
      <c r="H17" s="239"/>
      <c r="I17" s="28"/>
    </row>
    <row r="18" spans="2:9" ht="25.2" customHeight="1" x14ac:dyDescent="0.4">
      <c r="B18" s="26"/>
      <c r="C18" s="239" t="s">
        <v>137</v>
      </c>
      <c r="D18" s="239"/>
      <c r="E18" s="239"/>
      <c r="F18" s="239"/>
      <c r="G18" s="239"/>
      <c r="H18" s="239"/>
      <c r="I18" s="28"/>
    </row>
    <row r="19" spans="2:9" ht="25.2" customHeight="1" x14ac:dyDescent="0.4">
      <c r="B19" s="26"/>
      <c r="C19" s="239" t="s">
        <v>137</v>
      </c>
      <c r="D19" s="239"/>
      <c r="E19" s="239"/>
      <c r="F19" s="239"/>
      <c r="G19" s="239"/>
      <c r="H19" s="239"/>
      <c r="I19" s="28"/>
    </row>
    <row r="20" spans="2:9" ht="25.2" customHeight="1" x14ac:dyDescent="0.4">
      <c r="B20" s="26"/>
      <c r="C20" s="239" t="s">
        <v>137</v>
      </c>
      <c r="D20" s="239"/>
      <c r="E20" s="239"/>
      <c r="F20" s="239"/>
      <c r="G20" s="239"/>
      <c r="H20" s="239"/>
      <c r="I20" s="28"/>
    </row>
    <row r="21" spans="2:9" ht="25.2" customHeight="1" x14ac:dyDescent="0.4">
      <c r="B21" s="26"/>
      <c r="C21" s="239" t="s">
        <v>137</v>
      </c>
      <c r="D21" s="239"/>
      <c r="E21" s="239"/>
      <c r="F21" s="239"/>
      <c r="G21" s="239"/>
      <c r="H21" s="239"/>
      <c r="I21" s="28"/>
    </row>
    <row r="22" spans="2:9" ht="25.2" customHeight="1" x14ac:dyDescent="0.7">
      <c r="B22" s="30"/>
      <c r="C22" s="243" t="s">
        <v>140</v>
      </c>
      <c r="D22" s="243"/>
      <c r="E22" s="243"/>
      <c r="F22" s="243"/>
      <c r="G22" s="243"/>
      <c r="H22" s="243"/>
      <c r="I22" s="41"/>
    </row>
    <row r="23" spans="2:9" ht="25.2" customHeight="1" x14ac:dyDescent="0.3">
      <c r="B23" s="30"/>
      <c r="C23" s="238" t="s">
        <v>141</v>
      </c>
      <c r="D23" s="238"/>
      <c r="E23" s="238"/>
      <c r="F23" s="238"/>
      <c r="G23" s="238"/>
      <c r="H23" s="238"/>
      <c r="I23" s="31"/>
    </row>
    <row r="24" spans="2:9" ht="25.2" customHeight="1" x14ac:dyDescent="0.3">
      <c r="B24" s="30"/>
      <c r="C24" s="239" t="s">
        <v>137</v>
      </c>
      <c r="D24" s="239"/>
      <c r="E24" s="239"/>
      <c r="F24" s="239"/>
      <c r="G24" s="239"/>
      <c r="H24" s="239"/>
      <c r="I24" s="31"/>
    </row>
    <row r="25" spans="2:9" ht="25.2" customHeight="1" x14ac:dyDescent="0.3">
      <c r="B25" s="30"/>
      <c r="C25" s="239" t="s">
        <v>137</v>
      </c>
      <c r="D25" s="239"/>
      <c r="E25" s="239"/>
      <c r="F25" s="239"/>
      <c r="G25" s="239"/>
      <c r="H25" s="239"/>
      <c r="I25" s="31"/>
    </row>
    <row r="26" spans="2:9" ht="25.2" customHeight="1" x14ac:dyDescent="0.3">
      <c r="B26" s="30"/>
      <c r="C26" s="239" t="s">
        <v>137</v>
      </c>
      <c r="D26" s="239"/>
      <c r="E26" s="239"/>
      <c r="F26" s="239"/>
      <c r="G26" s="239"/>
      <c r="H26" s="239"/>
      <c r="I26" s="31"/>
    </row>
    <row r="27" spans="2:9" ht="25.2" customHeight="1" x14ac:dyDescent="0.3">
      <c r="B27" s="30"/>
      <c r="C27" s="239" t="s">
        <v>137</v>
      </c>
      <c r="D27" s="239"/>
      <c r="E27" s="239"/>
      <c r="F27" s="239"/>
      <c r="G27" s="239"/>
      <c r="H27" s="239"/>
      <c r="I27" s="31"/>
    </row>
    <row r="28" spans="2:9" ht="25.2" customHeight="1" thickBot="1" x14ac:dyDescent="0.35">
      <c r="B28" s="32"/>
      <c r="C28" s="138"/>
      <c r="D28" s="138"/>
      <c r="E28" s="138"/>
      <c r="F28" s="138"/>
      <c r="G28" s="138"/>
      <c r="H28" s="138"/>
      <c r="I28" s="33"/>
    </row>
    <row r="29" spans="2:9" x14ac:dyDescent="0.3">
      <c r="B29" s="15"/>
      <c r="C29" s="19"/>
      <c r="I29" s="15"/>
    </row>
    <row r="30" spans="2:9" x14ac:dyDescent="0.3">
      <c r="B30" s="15"/>
      <c r="C30" s="19"/>
      <c r="D30" s="15"/>
      <c r="E30" s="15"/>
      <c r="F30" s="15"/>
      <c r="G30" s="15"/>
      <c r="H30" s="15"/>
      <c r="I30" s="15"/>
    </row>
    <row r="31" spans="2:9" x14ac:dyDescent="0.3">
      <c r="C31" s="40"/>
    </row>
    <row r="32" spans="2:9" x14ac:dyDescent="0.3">
      <c r="D32" s="16"/>
      <c r="E32" s="16"/>
      <c r="F32" s="16"/>
      <c r="G32" s="16"/>
      <c r="H32" s="20"/>
      <c r="I32" s="20"/>
    </row>
    <row r="33" spans="3:9" x14ac:dyDescent="0.3">
      <c r="H33" s="39"/>
      <c r="I33" s="15"/>
    </row>
    <row r="34" spans="3:9" x14ac:dyDescent="0.3">
      <c r="H34" s="39"/>
      <c r="I34" s="15"/>
    </row>
    <row r="35" spans="3:9" x14ac:dyDescent="0.3">
      <c r="H35" s="39"/>
      <c r="I35" s="15"/>
    </row>
    <row r="36" spans="3:9" x14ac:dyDescent="0.3">
      <c r="H36" s="39"/>
      <c r="I36" s="15"/>
    </row>
    <row r="37" spans="3:9" x14ac:dyDescent="0.3">
      <c r="H37" s="39"/>
      <c r="I37" s="15"/>
    </row>
    <row r="38" spans="3:9" x14ac:dyDescent="0.3">
      <c r="H38" s="39"/>
      <c r="I38" s="15"/>
    </row>
    <row r="39" spans="3:9" x14ac:dyDescent="0.3">
      <c r="I39" s="15"/>
    </row>
    <row r="41" spans="3:9" x14ac:dyDescent="0.3">
      <c r="C41" s="19"/>
      <c r="D41" s="137"/>
      <c r="E41" s="137"/>
      <c r="F41" s="137"/>
      <c r="G41" s="137"/>
      <c r="H41" s="137"/>
    </row>
    <row r="42" spans="3:9" x14ac:dyDescent="0.3">
      <c r="C42" s="15"/>
      <c r="D42" s="137"/>
      <c r="E42" s="137"/>
      <c r="F42" s="137"/>
      <c r="G42" s="137"/>
      <c r="H42" s="137"/>
    </row>
    <row r="43" spans="3:9" x14ac:dyDescent="0.3">
      <c r="D43" s="15"/>
      <c r="E43" s="15"/>
      <c r="F43" s="15"/>
      <c r="G43" s="15"/>
      <c r="H43" s="15"/>
    </row>
    <row r="44" spans="3:9" x14ac:dyDescent="0.3">
      <c r="C44" s="19"/>
      <c r="D44" s="15"/>
      <c r="E44" s="15"/>
      <c r="F44" s="15"/>
      <c r="G44" s="15"/>
      <c r="H44" s="15"/>
    </row>
  </sheetData>
  <mergeCells count="27">
    <mergeCell ref="E1:F1"/>
    <mergeCell ref="C3:H4"/>
    <mergeCell ref="C6:H6"/>
    <mergeCell ref="C7:H7"/>
    <mergeCell ref="C14:H14"/>
    <mergeCell ref="D41:H41"/>
    <mergeCell ref="D42:H42"/>
    <mergeCell ref="C8:H8"/>
    <mergeCell ref="C9:H9"/>
    <mergeCell ref="C10:H10"/>
    <mergeCell ref="C11:H11"/>
    <mergeCell ref="C12:H12"/>
    <mergeCell ref="C13:H13"/>
    <mergeCell ref="C16:H16"/>
    <mergeCell ref="C22:H22"/>
    <mergeCell ref="C23:H23"/>
    <mergeCell ref="C15:H15"/>
    <mergeCell ref="C25:H25"/>
    <mergeCell ref="C26:H26"/>
    <mergeCell ref="C27:H27"/>
    <mergeCell ref="C28:H28"/>
    <mergeCell ref="C24:H24"/>
    <mergeCell ref="C17:H17"/>
    <mergeCell ref="C18:H18"/>
    <mergeCell ref="C19:H19"/>
    <mergeCell ref="C20:H20"/>
    <mergeCell ref="C21:H2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52CF-D880-47C7-862A-CC84A4D43672}">
  <sheetPr>
    <tabColor rgb="FFC00000"/>
  </sheetPr>
  <dimension ref="A1:L59"/>
  <sheetViews>
    <sheetView topLeftCell="A5" workbookViewId="0">
      <selection activeCell="C25" sqref="C25"/>
    </sheetView>
  </sheetViews>
  <sheetFormatPr baseColWidth="10" defaultColWidth="11.44140625" defaultRowHeight="15.6" x14ac:dyDescent="0.55000000000000004"/>
  <cols>
    <col min="1" max="1" width="61.44140625" style="45" customWidth="1"/>
    <col min="2" max="2" width="5" style="45" customWidth="1"/>
    <col min="3" max="3" width="30" style="45" bestFit="1" customWidth="1"/>
    <col min="4" max="4" width="6.88671875" style="47" customWidth="1"/>
    <col min="5" max="5" width="4.88671875" style="45" customWidth="1"/>
    <col min="6" max="6" width="30" style="45" bestFit="1" customWidth="1"/>
    <col min="7" max="7" width="6.44140625" style="45" customWidth="1"/>
    <col min="8" max="8" width="4.6640625" style="45" customWidth="1"/>
    <col min="9" max="9" width="27.33203125" style="45" bestFit="1" customWidth="1"/>
    <col min="10" max="10" width="6.44140625" style="45" customWidth="1"/>
    <col min="11" max="11" width="11.44140625" style="45"/>
    <col min="12" max="12" width="31.88671875" style="45" customWidth="1"/>
    <col min="13" max="16384" width="11.44140625" style="45"/>
  </cols>
  <sheetData>
    <row r="1" spans="1:12" ht="30" customHeight="1" x14ac:dyDescent="0.55000000000000004">
      <c r="A1" s="70"/>
      <c r="B1" s="51"/>
      <c r="C1" s="51"/>
      <c r="D1" s="60"/>
      <c r="E1" s="51"/>
      <c r="F1" s="51"/>
      <c r="I1" s="71"/>
      <c r="L1" s="46" t="s">
        <v>142</v>
      </c>
    </row>
    <row r="2" spans="1:12" x14ac:dyDescent="0.55000000000000004">
      <c r="A2" s="54" t="s">
        <v>132</v>
      </c>
      <c r="L2" s="48" t="s">
        <v>77</v>
      </c>
    </row>
    <row r="3" spans="1:12" x14ac:dyDescent="0.55000000000000004">
      <c r="A3" s="66" t="s">
        <v>115</v>
      </c>
      <c r="L3" s="45" t="s">
        <v>143</v>
      </c>
    </row>
    <row r="4" spans="1:12" x14ac:dyDescent="0.55000000000000004">
      <c r="A4" s="66" t="s">
        <v>144</v>
      </c>
      <c r="B4" s="49"/>
      <c r="C4" s="48" t="s">
        <v>145</v>
      </c>
      <c r="D4" s="50" t="s">
        <v>146</v>
      </c>
      <c r="E4" s="49"/>
      <c r="F4" s="48" t="s">
        <v>147</v>
      </c>
      <c r="G4" s="50" t="s">
        <v>146</v>
      </c>
      <c r="H4" s="49"/>
      <c r="I4" s="48" t="s">
        <v>148</v>
      </c>
      <c r="J4" s="50" t="s">
        <v>146</v>
      </c>
      <c r="L4" s="45" t="s">
        <v>149</v>
      </c>
    </row>
    <row r="5" spans="1:12" x14ac:dyDescent="0.55000000000000004">
      <c r="A5" s="66" t="s">
        <v>150</v>
      </c>
      <c r="L5" s="45" t="s">
        <v>93</v>
      </c>
    </row>
    <row r="6" spans="1:12" ht="17.399999999999999" customHeight="1" x14ac:dyDescent="0.55000000000000004">
      <c r="A6" s="61" t="s">
        <v>106</v>
      </c>
      <c r="B6" s="51"/>
      <c r="C6" s="52" t="s">
        <v>107</v>
      </c>
      <c r="D6" s="53">
        <v>0.5</v>
      </c>
      <c r="E6" s="51"/>
      <c r="F6" s="52" t="s">
        <v>49</v>
      </c>
      <c r="G6" s="53">
        <v>1</v>
      </c>
      <c r="I6" s="54" t="s">
        <v>151</v>
      </c>
      <c r="J6" s="53">
        <v>1</v>
      </c>
      <c r="L6" s="45" t="s">
        <v>99</v>
      </c>
    </row>
    <row r="7" spans="1:12" x14ac:dyDescent="0.55000000000000004">
      <c r="A7" s="68" t="s">
        <v>152</v>
      </c>
      <c r="B7" s="51"/>
      <c r="C7" s="52" t="s">
        <v>50</v>
      </c>
      <c r="D7" s="53">
        <v>1</v>
      </c>
      <c r="E7" s="51"/>
      <c r="F7" s="52" t="s">
        <v>52</v>
      </c>
      <c r="G7" s="53">
        <v>4</v>
      </c>
      <c r="I7" s="54" t="s">
        <v>49</v>
      </c>
      <c r="J7" s="53">
        <v>0.5</v>
      </c>
      <c r="L7" s="45" t="s">
        <v>104</v>
      </c>
    </row>
    <row r="8" spans="1:12" x14ac:dyDescent="0.55000000000000004">
      <c r="A8" s="68" t="s">
        <v>153</v>
      </c>
      <c r="B8" s="51"/>
      <c r="C8" s="52" t="s">
        <v>53</v>
      </c>
      <c r="D8" s="53">
        <v>4</v>
      </c>
      <c r="E8" s="51"/>
      <c r="F8" s="52" t="s">
        <v>54</v>
      </c>
      <c r="G8" s="53">
        <v>20</v>
      </c>
      <c r="I8" s="54" t="s">
        <v>56</v>
      </c>
      <c r="J8" s="53">
        <v>0.2</v>
      </c>
      <c r="L8" s="45" t="s">
        <v>154</v>
      </c>
    </row>
    <row r="9" spans="1:12" x14ac:dyDescent="0.55000000000000004">
      <c r="A9" s="66" t="s">
        <v>155</v>
      </c>
      <c r="B9" s="51"/>
      <c r="C9" s="52" t="s">
        <v>156</v>
      </c>
      <c r="D9" s="53">
        <v>10</v>
      </c>
      <c r="E9" s="51"/>
      <c r="F9" s="52" t="s">
        <v>57</v>
      </c>
      <c r="G9" s="53">
        <v>100</v>
      </c>
      <c r="I9" s="54" t="s">
        <v>59</v>
      </c>
      <c r="J9" s="53">
        <v>0.05</v>
      </c>
      <c r="L9" s="45" t="s">
        <v>157</v>
      </c>
    </row>
    <row r="10" spans="1:12" x14ac:dyDescent="0.55000000000000004">
      <c r="A10" s="66" t="s">
        <v>95</v>
      </c>
      <c r="B10" s="51"/>
      <c r="C10" s="52" t="s">
        <v>58</v>
      </c>
      <c r="D10" s="53">
        <v>50</v>
      </c>
      <c r="E10" s="56"/>
      <c r="F10" s="52" t="s">
        <v>158</v>
      </c>
      <c r="G10" s="53">
        <v>1</v>
      </c>
      <c r="I10" s="54"/>
      <c r="J10" s="53"/>
      <c r="L10" s="45" t="s">
        <v>159</v>
      </c>
    </row>
    <row r="11" spans="1:12" x14ac:dyDescent="0.55000000000000004">
      <c r="A11" s="66" t="s">
        <v>160</v>
      </c>
      <c r="B11" s="51"/>
      <c r="C11" s="55" t="s">
        <v>96</v>
      </c>
      <c r="D11" s="53">
        <v>1</v>
      </c>
      <c r="E11" s="56"/>
      <c r="F11" s="52" t="s">
        <v>161</v>
      </c>
      <c r="G11" s="53">
        <v>1</v>
      </c>
      <c r="I11" s="54"/>
      <c r="J11" s="53"/>
      <c r="L11" s="45" t="s">
        <v>162</v>
      </c>
    </row>
    <row r="12" spans="1:12" x14ac:dyDescent="0.55000000000000004">
      <c r="A12" s="69" t="s">
        <v>163</v>
      </c>
      <c r="B12" s="51"/>
      <c r="C12" s="55" t="s">
        <v>164</v>
      </c>
      <c r="D12" s="53">
        <v>4</v>
      </c>
      <c r="E12" s="56"/>
      <c r="F12" s="52" t="s">
        <v>165</v>
      </c>
      <c r="G12" s="53">
        <v>1</v>
      </c>
      <c r="J12" s="57"/>
      <c r="L12" s="45" t="s">
        <v>166</v>
      </c>
    </row>
    <row r="13" spans="1:12" x14ac:dyDescent="0.55000000000000004">
      <c r="A13" s="61" t="s">
        <v>108</v>
      </c>
      <c r="B13" s="51"/>
      <c r="C13" s="55" t="s">
        <v>167</v>
      </c>
      <c r="D13" s="53">
        <v>4</v>
      </c>
      <c r="E13" s="56"/>
      <c r="F13" s="52" t="s">
        <v>168</v>
      </c>
      <c r="G13" s="53">
        <v>4</v>
      </c>
      <c r="J13" s="58"/>
      <c r="L13" s="45" t="s">
        <v>169</v>
      </c>
    </row>
    <row r="14" spans="1:12" x14ac:dyDescent="0.55000000000000004">
      <c r="A14" s="66" t="s">
        <v>170</v>
      </c>
      <c r="B14" s="51"/>
      <c r="C14" s="55" t="s">
        <v>121</v>
      </c>
      <c r="D14" s="53">
        <v>10</v>
      </c>
      <c r="E14" s="56"/>
      <c r="F14" s="52" t="s">
        <v>171</v>
      </c>
      <c r="G14" s="53">
        <v>4</v>
      </c>
      <c r="J14" s="58"/>
      <c r="L14" s="45" t="s">
        <v>172</v>
      </c>
    </row>
    <row r="15" spans="1:12" x14ac:dyDescent="0.55000000000000004">
      <c r="A15" s="66" t="s">
        <v>173</v>
      </c>
      <c r="B15" s="51"/>
      <c r="C15" s="55" t="s">
        <v>174</v>
      </c>
      <c r="D15" s="53">
        <v>10</v>
      </c>
      <c r="E15" s="56"/>
      <c r="F15" s="52" t="s">
        <v>175</v>
      </c>
      <c r="G15" s="53">
        <v>20</v>
      </c>
      <c r="J15" s="58"/>
      <c r="L15" s="45" t="s">
        <v>176</v>
      </c>
    </row>
    <row r="16" spans="1:12" x14ac:dyDescent="0.55000000000000004">
      <c r="A16" s="68" t="s">
        <v>177</v>
      </c>
      <c r="B16" s="51"/>
      <c r="C16" s="55" t="s">
        <v>178</v>
      </c>
      <c r="D16" s="53">
        <v>10</v>
      </c>
      <c r="E16" s="56"/>
      <c r="F16" s="52" t="s">
        <v>179</v>
      </c>
      <c r="G16" s="53">
        <v>20</v>
      </c>
      <c r="J16" s="58"/>
      <c r="L16" s="45" t="s">
        <v>180</v>
      </c>
    </row>
    <row r="17" spans="1:12" x14ac:dyDescent="0.55000000000000004">
      <c r="A17" s="66" t="s">
        <v>181</v>
      </c>
      <c r="B17" s="51"/>
      <c r="C17" s="55" t="s">
        <v>102</v>
      </c>
      <c r="D17" s="53">
        <v>50</v>
      </c>
      <c r="E17" s="51"/>
      <c r="F17" s="52" t="s">
        <v>182</v>
      </c>
      <c r="G17" s="53">
        <v>20</v>
      </c>
      <c r="J17" s="58"/>
      <c r="L17" s="45" t="s">
        <v>113</v>
      </c>
    </row>
    <row r="18" spans="1:12" x14ac:dyDescent="0.55000000000000004">
      <c r="A18" s="72" t="s">
        <v>183</v>
      </c>
      <c r="B18" s="51"/>
      <c r="C18" s="52"/>
      <c r="D18" s="59"/>
      <c r="E18" s="51"/>
      <c r="F18" s="52" t="s">
        <v>184</v>
      </c>
      <c r="G18" s="53">
        <v>100</v>
      </c>
      <c r="J18" s="58"/>
      <c r="L18" s="45" t="s">
        <v>118</v>
      </c>
    </row>
    <row r="19" spans="1:12" x14ac:dyDescent="0.55000000000000004">
      <c r="A19" s="66" t="s">
        <v>185</v>
      </c>
      <c r="B19" s="51"/>
      <c r="C19" s="52"/>
      <c r="D19" s="59"/>
      <c r="E19" s="51"/>
      <c r="F19" s="52" t="s">
        <v>108</v>
      </c>
      <c r="G19" s="53">
        <v>100</v>
      </c>
      <c r="J19" s="58"/>
      <c r="L19" s="45" t="s">
        <v>122</v>
      </c>
    </row>
    <row r="20" spans="1:12" x14ac:dyDescent="0.55000000000000004">
      <c r="A20" s="68" t="s">
        <v>186</v>
      </c>
      <c r="B20" s="51"/>
      <c r="C20" s="52"/>
      <c r="D20" s="59"/>
      <c r="E20" s="51"/>
      <c r="F20" s="52" t="s">
        <v>187</v>
      </c>
      <c r="G20" s="53">
        <v>100</v>
      </c>
      <c r="J20" s="58"/>
      <c r="L20" s="45" t="s">
        <v>188</v>
      </c>
    </row>
    <row r="21" spans="1:12" x14ac:dyDescent="0.55000000000000004">
      <c r="A21" s="66" t="s">
        <v>189</v>
      </c>
      <c r="B21" s="51"/>
      <c r="C21" s="51"/>
      <c r="D21" s="60"/>
      <c r="E21" s="51"/>
      <c r="F21" s="52"/>
      <c r="G21" s="59"/>
      <c r="J21" s="60"/>
      <c r="L21" s="45" t="s">
        <v>126</v>
      </c>
    </row>
    <row r="22" spans="1:12" x14ac:dyDescent="0.55000000000000004">
      <c r="A22" s="66" t="s">
        <v>190</v>
      </c>
      <c r="B22" s="51"/>
      <c r="C22" s="51"/>
      <c r="D22" s="60"/>
      <c r="E22" s="51"/>
      <c r="F22" s="52"/>
      <c r="G22" s="59"/>
      <c r="J22" s="60"/>
      <c r="L22" s="45" t="s">
        <v>130</v>
      </c>
    </row>
    <row r="23" spans="1:12" x14ac:dyDescent="0.55000000000000004">
      <c r="A23" s="66" t="s">
        <v>191</v>
      </c>
      <c r="B23" s="51"/>
      <c r="C23" s="51"/>
      <c r="D23" s="60"/>
      <c r="E23" s="51"/>
      <c r="F23" s="52"/>
      <c r="G23" s="59"/>
      <c r="J23" s="60"/>
    </row>
    <row r="24" spans="1:12" x14ac:dyDescent="0.55000000000000004">
      <c r="A24" s="66" t="s">
        <v>192</v>
      </c>
      <c r="B24" s="51"/>
      <c r="C24" s="51"/>
      <c r="D24" s="60"/>
      <c r="E24" s="51"/>
      <c r="F24" s="51"/>
      <c r="G24" s="51"/>
      <c r="J24" s="51"/>
    </row>
    <row r="25" spans="1:12" x14ac:dyDescent="0.55000000000000004">
      <c r="A25" s="66" t="s">
        <v>193</v>
      </c>
      <c r="B25" s="51"/>
      <c r="C25" s="51"/>
      <c r="D25" s="60"/>
      <c r="E25" s="51"/>
      <c r="F25" s="51"/>
      <c r="G25" s="51"/>
      <c r="J25" s="51"/>
    </row>
    <row r="26" spans="1:12" x14ac:dyDescent="0.55000000000000004">
      <c r="A26" s="61" t="s">
        <v>194</v>
      </c>
      <c r="B26" s="51"/>
      <c r="C26" s="51"/>
      <c r="D26" s="60"/>
      <c r="E26" s="51"/>
      <c r="F26" s="51"/>
      <c r="G26" s="51"/>
      <c r="J26" s="51"/>
    </row>
    <row r="27" spans="1:12" x14ac:dyDescent="0.55000000000000004">
      <c r="A27" s="68" t="s">
        <v>195</v>
      </c>
      <c r="B27" s="51"/>
      <c r="C27" s="51"/>
      <c r="D27" s="60"/>
      <c r="E27" s="51"/>
      <c r="F27" s="51"/>
      <c r="G27" s="51"/>
      <c r="J27" s="51"/>
    </row>
    <row r="28" spans="1:12" x14ac:dyDescent="0.55000000000000004">
      <c r="A28" s="66" t="s">
        <v>196</v>
      </c>
      <c r="B28" s="51"/>
      <c r="C28" s="51"/>
      <c r="D28" s="60"/>
      <c r="E28" s="51"/>
      <c r="F28" s="51"/>
      <c r="G28" s="51"/>
      <c r="J28" s="51"/>
    </row>
    <row r="29" spans="1:12" x14ac:dyDescent="0.55000000000000004">
      <c r="A29" s="67" t="s">
        <v>120</v>
      </c>
      <c r="B29" s="51"/>
      <c r="C29" s="48" t="s">
        <v>197</v>
      </c>
      <c r="D29" s="50"/>
      <c r="E29" s="51"/>
      <c r="F29" s="51"/>
      <c r="G29" s="51"/>
      <c r="J29" s="51"/>
    </row>
    <row r="30" spans="1:12" x14ac:dyDescent="0.55000000000000004">
      <c r="A30" s="69" t="s">
        <v>198</v>
      </c>
      <c r="B30" s="51"/>
      <c r="C30" s="51"/>
      <c r="D30" s="60"/>
      <c r="E30" s="51"/>
      <c r="F30" s="51"/>
      <c r="G30" s="51"/>
      <c r="J30" s="51"/>
    </row>
    <row r="31" spans="1:12" x14ac:dyDescent="0.55000000000000004">
      <c r="A31" s="66" t="s">
        <v>199</v>
      </c>
      <c r="B31" s="51"/>
      <c r="C31" s="62" t="s">
        <v>111</v>
      </c>
      <c r="D31" s="63"/>
      <c r="E31" s="51"/>
      <c r="F31" s="51"/>
      <c r="G31" s="51"/>
      <c r="J31" s="51"/>
    </row>
    <row r="32" spans="1:12" x14ac:dyDescent="0.55000000000000004">
      <c r="A32" s="66" t="s">
        <v>200</v>
      </c>
      <c r="B32" s="51"/>
      <c r="C32" s="62" t="s">
        <v>217</v>
      </c>
      <c r="D32" s="63"/>
      <c r="E32" s="51"/>
      <c r="F32" s="51"/>
      <c r="G32" s="51"/>
      <c r="J32" s="51"/>
    </row>
    <row r="33" spans="1:10" x14ac:dyDescent="0.55000000000000004">
      <c r="A33" s="54" t="s">
        <v>201</v>
      </c>
      <c r="B33" s="51"/>
      <c r="C33" s="62" t="s">
        <v>202</v>
      </c>
      <c r="D33" s="63"/>
      <c r="E33" s="51"/>
      <c r="F33" s="51"/>
      <c r="G33" s="51"/>
      <c r="J33" s="51"/>
    </row>
    <row r="34" spans="1:10" x14ac:dyDescent="0.55000000000000004">
      <c r="A34" s="67" t="s">
        <v>203</v>
      </c>
      <c r="B34" s="51"/>
      <c r="C34" s="51"/>
      <c r="D34" s="60"/>
      <c r="E34" s="51"/>
      <c r="F34" s="51"/>
      <c r="G34" s="51"/>
      <c r="J34" s="51"/>
    </row>
    <row r="35" spans="1:10" x14ac:dyDescent="0.55000000000000004">
      <c r="A35" s="67" t="s">
        <v>204</v>
      </c>
      <c r="B35" s="64"/>
      <c r="C35" s="51"/>
      <c r="D35" s="60"/>
      <c r="E35" s="51"/>
      <c r="F35" s="64"/>
      <c r="G35" s="64"/>
      <c r="J35" s="64"/>
    </row>
    <row r="36" spans="1:10" x14ac:dyDescent="0.55000000000000004">
      <c r="A36" s="54" t="s">
        <v>205</v>
      </c>
      <c r="B36" s="64"/>
      <c r="C36" s="51"/>
      <c r="D36" s="60"/>
      <c r="E36" s="51"/>
      <c r="F36" s="64"/>
      <c r="G36" s="64"/>
      <c r="J36" s="64"/>
    </row>
    <row r="37" spans="1:10" x14ac:dyDescent="0.55000000000000004">
      <c r="A37" s="66" t="s">
        <v>101</v>
      </c>
      <c r="B37" s="64"/>
      <c r="C37" s="51"/>
      <c r="D37" s="60"/>
      <c r="E37" s="51"/>
      <c r="F37" s="64"/>
      <c r="G37" s="64"/>
      <c r="J37" s="64"/>
    </row>
    <row r="38" spans="1:10" x14ac:dyDescent="0.55000000000000004">
      <c r="A38" s="66" t="s">
        <v>206</v>
      </c>
      <c r="B38" s="64"/>
      <c r="C38" s="51"/>
      <c r="D38" s="60"/>
      <c r="E38" s="51"/>
      <c r="F38" s="64"/>
      <c r="G38" s="64"/>
      <c r="J38" s="64"/>
    </row>
    <row r="39" spans="1:10" x14ac:dyDescent="0.55000000000000004">
      <c r="A39" s="66" t="s">
        <v>207</v>
      </c>
      <c r="B39" s="64"/>
      <c r="C39" s="51"/>
      <c r="D39" s="60"/>
      <c r="E39" s="51"/>
      <c r="F39" s="64"/>
      <c r="G39" s="64"/>
      <c r="J39" s="64"/>
    </row>
    <row r="40" spans="1:10" x14ac:dyDescent="0.55000000000000004">
      <c r="A40" s="66" t="s">
        <v>208</v>
      </c>
      <c r="B40" s="64"/>
      <c r="C40" s="51"/>
      <c r="D40" s="60"/>
      <c r="E40" s="51"/>
      <c r="F40" s="64"/>
      <c r="G40" s="64"/>
      <c r="J40" s="64"/>
    </row>
    <row r="41" spans="1:10" x14ac:dyDescent="0.55000000000000004">
      <c r="A41" s="66" t="s">
        <v>209</v>
      </c>
      <c r="B41" s="51"/>
      <c r="C41" s="51"/>
      <c r="D41" s="60"/>
      <c r="E41" s="51"/>
      <c r="F41" s="64"/>
      <c r="G41" s="64"/>
      <c r="J41" s="64"/>
    </row>
    <row r="42" spans="1:10" x14ac:dyDescent="0.55000000000000004">
      <c r="A42" s="66" t="s">
        <v>124</v>
      </c>
      <c r="B42" s="51"/>
      <c r="C42" s="51"/>
      <c r="D42" s="60"/>
      <c r="E42" s="51"/>
      <c r="F42" s="64"/>
      <c r="G42" s="64"/>
      <c r="J42" s="64"/>
    </row>
    <row r="43" spans="1:10" x14ac:dyDescent="0.55000000000000004">
      <c r="A43" s="68" t="s">
        <v>210</v>
      </c>
      <c r="B43" s="51"/>
      <c r="C43" s="51"/>
      <c r="D43" s="60"/>
      <c r="E43" s="51"/>
      <c r="F43" s="64"/>
      <c r="G43" s="64"/>
      <c r="J43" s="64"/>
    </row>
    <row r="44" spans="1:10" x14ac:dyDescent="0.55000000000000004">
      <c r="A44" s="66" t="s">
        <v>211</v>
      </c>
      <c r="B44" s="51"/>
      <c r="C44" s="51"/>
      <c r="D44" s="60"/>
      <c r="E44" s="51"/>
      <c r="F44" s="64"/>
      <c r="G44" s="64"/>
      <c r="J44" s="64"/>
    </row>
    <row r="45" spans="1:10" x14ac:dyDescent="0.55000000000000004">
      <c r="A45" s="54"/>
      <c r="B45" s="51"/>
      <c r="C45" s="51"/>
      <c r="D45" s="60"/>
      <c r="E45" s="51"/>
      <c r="F45" s="64"/>
      <c r="G45" s="64"/>
      <c r="J45" s="64"/>
    </row>
    <row r="46" spans="1:10" x14ac:dyDescent="0.55000000000000004">
      <c r="A46" s="65"/>
      <c r="B46" s="51"/>
      <c r="C46" s="51"/>
      <c r="D46" s="60"/>
      <c r="E46" s="51"/>
      <c r="F46" s="64"/>
      <c r="G46" s="64"/>
      <c r="J46" s="64"/>
    </row>
    <row r="47" spans="1:10" x14ac:dyDescent="0.55000000000000004">
      <c r="A47" s="64"/>
      <c r="B47" s="51"/>
      <c r="C47" s="51"/>
      <c r="D47" s="60"/>
      <c r="E47" s="51"/>
      <c r="F47" s="64"/>
      <c r="G47" s="64"/>
      <c r="J47" s="64"/>
    </row>
    <row r="48" spans="1:10" x14ac:dyDescent="0.55000000000000004">
      <c r="B48" s="51"/>
      <c r="C48" s="51"/>
      <c r="D48" s="60"/>
      <c r="E48" s="51"/>
      <c r="F48" s="64"/>
      <c r="G48" s="64"/>
      <c r="J48" s="64"/>
    </row>
    <row r="49" spans="1:10" x14ac:dyDescent="0.55000000000000004">
      <c r="B49" s="51"/>
      <c r="C49" s="51"/>
      <c r="D49" s="60"/>
      <c r="E49" s="51"/>
      <c r="F49" s="51"/>
      <c r="G49" s="51"/>
      <c r="J49" s="51"/>
    </row>
    <row r="50" spans="1:10" x14ac:dyDescent="0.55000000000000004">
      <c r="B50" s="51"/>
      <c r="C50" s="51"/>
      <c r="D50" s="60"/>
      <c r="E50" s="51"/>
      <c r="F50" s="51"/>
      <c r="G50" s="51"/>
      <c r="J50" s="51"/>
    </row>
    <row r="51" spans="1:10" x14ac:dyDescent="0.55000000000000004">
      <c r="B51" s="51"/>
      <c r="C51" s="51"/>
      <c r="D51" s="60"/>
      <c r="E51" s="51"/>
      <c r="F51" s="51"/>
      <c r="G51" s="51"/>
      <c r="J51" s="51"/>
    </row>
    <row r="52" spans="1:10" x14ac:dyDescent="0.55000000000000004">
      <c r="B52" s="51"/>
      <c r="C52" s="51"/>
      <c r="D52" s="60"/>
      <c r="E52" s="51"/>
      <c r="F52" s="51"/>
      <c r="G52" s="51"/>
      <c r="J52" s="51"/>
    </row>
    <row r="53" spans="1:10" x14ac:dyDescent="0.55000000000000004">
      <c r="A53" s="51"/>
      <c r="B53" s="51"/>
      <c r="C53" s="51"/>
      <c r="D53" s="60"/>
      <c r="E53" s="51"/>
      <c r="F53" s="51"/>
      <c r="G53" s="51"/>
      <c r="J53" s="51"/>
    </row>
    <row r="54" spans="1:10" x14ac:dyDescent="0.55000000000000004">
      <c r="A54" s="51"/>
      <c r="B54" s="51"/>
      <c r="C54" s="51"/>
      <c r="D54" s="60"/>
      <c r="E54" s="51"/>
      <c r="F54" s="51"/>
      <c r="G54" s="51"/>
      <c r="J54" s="51"/>
    </row>
    <row r="55" spans="1:10" x14ac:dyDescent="0.55000000000000004">
      <c r="A55" s="51"/>
      <c r="B55" s="51"/>
      <c r="C55" s="51"/>
      <c r="D55" s="60"/>
      <c r="E55" s="51"/>
      <c r="F55" s="51"/>
      <c r="G55" s="51"/>
      <c r="J55" s="51"/>
    </row>
    <row r="56" spans="1:10" x14ac:dyDescent="0.55000000000000004">
      <c r="A56" s="51"/>
      <c r="B56" s="51"/>
      <c r="C56" s="51"/>
      <c r="D56" s="60"/>
      <c r="E56" s="51"/>
      <c r="F56" s="51"/>
      <c r="G56" s="51"/>
      <c r="J56" s="51"/>
    </row>
    <row r="57" spans="1:10" x14ac:dyDescent="0.55000000000000004">
      <c r="A57" s="51"/>
      <c r="B57" s="51"/>
      <c r="C57" s="51"/>
      <c r="D57" s="60"/>
      <c r="E57" s="51"/>
      <c r="F57" s="51"/>
      <c r="G57" s="51"/>
      <c r="J57" s="51"/>
    </row>
    <row r="58" spans="1:10" x14ac:dyDescent="0.55000000000000004">
      <c r="A58" s="51"/>
      <c r="B58" s="51"/>
      <c r="C58" s="51"/>
      <c r="D58" s="60"/>
      <c r="E58" s="51"/>
      <c r="F58" s="51"/>
      <c r="G58" s="51"/>
      <c r="J58" s="51"/>
    </row>
    <row r="59" spans="1:10" x14ac:dyDescent="0.55000000000000004">
      <c r="A59" s="51"/>
      <c r="B59" s="51"/>
      <c r="C59" s="51"/>
      <c r="D59" s="60"/>
      <c r="E59" s="51"/>
      <c r="F59" s="51"/>
      <c r="G59" s="51"/>
      <c r="J59" s="51"/>
    </row>
  </sheetData>
  <autoFilter ref="A1:A60" xr:uid="{5A4E52CF-D880-47C7-862A-CC84A4D43672}">
    <sortState xmlns:xlrd2="http://schemas.microsoft.com/office/spreadsheetml/2017/richdata2" ref="A2:A59">
      <sortCondition ref="A1:A6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84061d-8a78-4eeb-b01b-bf08a2a9fa44">
      <Terms xmlns="http://schemas.microsoft.com/office/infopath/2007/PartnerControls"/>
    </lcf76f155ced4ddcb4097134ff3c332f>
    <TaxCatchAll xmlns="2a8f47c3-1535-4e5d-aa9f-c78022dd9c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84D8D11ACFF646835E145C61BA8880" ma:contentTypeVersion="13" ma:contentTypeDescription="Crée un document." ma:contentTypeScope="" ma:versionID="88b8db3803740d15d48318ba4f504735">
  <xsd:schema xmlns:xsd="http://www.w3.org/2001/XMLSchema" xmlns:xs="http://www.w3.org/2001/XMLSchema" xmlns:p="http://schemas.microsoft.com/office/2006/metadata/properties" xmlns:ns2="eb84061d-8a78-4eeb-b01b-bf08a2a9fa44" xmlns:ns3="2a8f47c3-1535-4e5d-aa9f-c78022dd9c24" targetNamespace="http://schemas.microsoft.com/office/2006/metadata/properties" ma:root="true" ma:fieldsID="26cb19097d19c0b89320201f502a9445" ns2:_="" ns3:_="">
    <xsd:import namespace="eb84061d-8a78-4eeb-b01b-bf08a2a9fa44"/>
    <xsd:import namespace="2a8f47c3-1535-4e5d-aa9f-c78022dd9c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4061d-8a78-4eeb-b01b-bf08a2a9f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c3707430-85b0-40f7-8e2e-2cb7ceea19c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8f47c3-1535-4e5d-aa9f-c78022dd9c2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7744d25-8678-44c6-a27f-4645eb8722fc}" ma:internalName="TaxCatchAll" ma:showField="CatchAllData" ma:web="2a8f47c3-1535-4e5d-aa9f-c78022dd9c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86B4E1-2BEF-481A-A66A-CF401AC920DD}">
  <ds:schemaRefs>
    <ds:schemaRef ds:uri="http://schemas.microsoft.com/office/2006/metadata/properties"/>
    <ds:schemaRef ds:uri="http://schemas.microsoft.com/office/infopath/2007/PartnerControls"/>
    <ds:schemaRef ds:uri="eb84061d-8a78-4eeb-b01b-bf08a2a9fa44"/>
    <ds:schemaRef ds:uri="2a8f47c3-1535-4e5d-aa9f-c78022dd9c24"/>
  </ds:schemaRefs>
</ds:datastoreItem>
</file>

<file path=customXml/itemProps2.xml><?xml version="1.0" encoding="utf-8"?>
<ds:datastoreItem xmlns:ds="http://schemas.openxmlformats.org/officeDocument/2006/customXml" ds:itemID="{8E57F18B-B84B-4632-A41B-42A34C208AFD}">
  <ds:schemaRefs>
    <ds:schemaRef ds:uri="http://schemas.microsoft.com/sharepoint/v3/contenttype/forms"/>
  </ds:schemaRefs>
</ds:datastoreItem>
</file>

<file path=customXml/itemProps3.xml><?xml version="1.0" encoding="utf-8"?>
<ds:datastoreItem xmlns:ds="http://schemas.openxmlformats.org/officeDocument/2006/customXml" ds:itemID="{392AEFC5-DBB7-428A-989A-0066C61E5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4061d-8a78-4eeb-b01b-bf08a2a9fa44"/>
    <ds:schemaRef ds:uri="2a8f47c3-1535-4e5d-aa9f-c78022dd9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DEFINITION</vt:lpstr>
      <vt:lpstr>P1_METHODE</vt:lpstr>
      <vt:lpstr>P2_UNE</vt:lpstr>
      <vt:lpstr>UNITE_ADMIN</vt:lpstr>
      <vt:lpstr>P3_LISTE_ACTIONS</vt:lpstr>
      <vt:lpstr>LISTE_CHOIX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Pauline Maillot</dc:creator>
  <cp:keywords/>
  <dc:description/>
  <cp:lastModifiedBy>Pauline Maillot</cp:lastModifiedBy>
  <cp:revision/>
  <cp:lastPrinted>2026-02-12T09:51:49Z</cp:lastPrinted>
  <dcterms:created xsi:type="dcterms:W3CDTF">2025-08-14T07:59:28Z</dcterms:created>
  <dcterms:modified xsi:type="dcterms:W3CDTF">2026-02-12T09:53:58Z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0x0101001B84D8D11ACFF646835E145C61BA8880</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